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610" tabRatio="465" activeTab="0"/>
  </bookViews>
  <sheets>
    <sheet name="Πα030" sheetId="1" r:id="rId1"/>
    <sheet name="Πα031" sheetId="2" r:id="rId2"/>
    <sheet name="Πα032" sheetId="3" r:id="rId3"/>
    <sheet name="Πα033" sheetId="4" r:id="rId4"/>
    <sheet name="Πα034" sheetId="5" r:id="rId5"/>
    <sheet name="Πα035" sheetId="6" r:id="rId6"/>
    <sheet name="Πα036" sheetId="7" r:id="rId7"/>
    <sheet name="Παράρτημα Ο.Π.Σ." sheetId="8" r:id="rId8"/>
  </sheets>
  <definedNames>
    <definedName name="_xlnm._FilterDatabase" localSheetId="3" hidden="1">'Πα033'!$A$11:$M$56</definedName>
    <definedName name="_xlnm._FilterDatabase" localSheetId="7" hidden="1">'Παράρτημα Ο.Π.Σ.'!$A$4:$D$48</definedName>
    <definedName name="_xlnm.Print_Area" localSheetId="0">'Πα030'!$A$1:$E$41</definedName>
    <definedName name="_xlnm.Print_Area" localSheetId="1">'Πα031'!$A$1:$E$120</definedName>
    <definedName name="_xlnm.Print_Area" localSheetId="3">'Πα033'!$A$1:$M$59</definedName>
    <definedName name="_xlnm.Print_Area" localSheetId="4">'Πα034'!$A$1:$V$75</definedName>
    <definedName name="_xlnm.Print_Area" localSheetId="5">'Πα035'!$A$1:$U$26</definedName>
    <definedName name="_xlnm.Print_Area" localSheetId="6">'Πα036'!$A$1:$O$28</definedName>
    <definedName name="_xlnm.Print_Area" localSheetId="7">'Παράρτημα Ο.Π.Σ.'!$A$1:$D$48</definedName>
    <definedName name="_xlnm.Print_Titles" localSheetId="0">'Πα030'!$1:$5</definedName>
    <definedName name="_xlnm.Print_Titles" localSheetId="1">'Πα031'!$1:$8</definedName>
    <definedName name="_xlnm.Print_Titles" localSheetId="3">'Πα033'!$1:$11</definedName>
    <definedName name="_xlnm.Print_Titles" localSheetId="4">'Πα034'!$1:$11</definedName>
    <definedName name="_xlnm.Print_Titles" localSheetId="6">'Πα036'!$1:$10</definedName>
  </definedNames>
  <calcPr fullCalcOnLoad="1" fullPrecision="0"/>
</workbook>
</file>

<file path=xl/sharedStrings.xml><?xml version="1.0" encoding="utf-8"?>
<sst xmlns="http://schemas.openxmlformats.org/spreadsheetml/2006/main" count="907" uniqueCount="449">
  <si>
    <t>60-00</t>
  </si>
  <si>
    <t>61-01</t>
  </si>
  <si>
    <t>61-00</t>
  </si>
  <si>
    <t>61-90</t>
  </si>
  <si>
    <t>64-07-90</t>
  </si>
  <si>
    <t>64-08</t>
  </si>
  <si>
    <t>64-98-10</t>
  </si>
  <si>
    <t>64-02</t>
  </si>
  <si>
    <t>64-09</t>
  </si>
  <si>
    <t>62-07</t>
  </si>
  <si>
    <t>66-05</t>
  </si>
  <si>
    <t>66-04</t>
  </si>
  <si>
    <t>ΠΕ1, ΤΙΤΛΟΣ ΠΑΚΕΤΟΥ ΕΡΓΑΣΙΑΣ</t>
  </si>
  <si>
    <t>ΠΑΡΑΔΟΤΕΟ_1</t>
  </si>
  <si>
    <t>ΠΑΡΑΔΟΤΕΟ_2</t>
  </si>
  <si>
    <t>ΠΑΡΑΔΟΤΕΟ_3</t>
  </si>
  <si>
    <t>ΠΑΡΑΔΟΤΕΟ_4</t>
  </si>
  <si>
    <t>ΠΑΡΑΔΟΤΕΟ_5</t>
  </si>
  <si>
    <t>ΠΕ2, ΤΙΤΛΟΣ ΠΑΚΕΤΟΥ ΕΡΓΑΣΙΑΣ</t>
  </si>
  <si>
    <t>ΠΕ3, ΤΙΤΛΟΣ ΠΑΚΕΤΟΥ ΕΡΓΑΣΙΑΣ</t>
  </si>
  <si>
    <t>ΠΕ4, ΤΙΤΛΟΣ ΠΑΚΕΤΟΥ ΕΡΓΑΣΙΑΣ</t>
  </si>
  <si>
    <t>ΠΕ5, ΤΙΤΛΟΣ ΠΑΚΕΤΟΥ ΕΡΓΑΣΙΑΣ</t>
  </si>
  <si>
    <t>...</t>
  </si>
  <si>
    <t>Αφορά αμοιβές μόνιμου προσωπικού του Τελικού Δικαιούχου για εργασίες που δεν απορρέουν από τις συμβατικές τους υποχρεώσεις και αφορούν άμεσα την υλοποίηση της πράξης και την επίτευξη των στόχων της. Ο κωδικός αυτός χρησιμοποιείται μόνο σε υποέργα που εκτελούνται με αυτεπιστασία του Τελικού Δικαιούχου και εντάσσονται οι δαπάνες:
Αμοιβές με μισθοδοτικές καταστάσεις για παροχή υπηρεσίας</t>
  </si>
  <si>
    <t>Προμήθεια : έντυπου υλικού (χαρτιά, τετράδια, κλπ.), γραφικής ύλης</t>
  </si>
  <si>
    <t xml:space="preserve">Προμήθεια: αναλώσιμων υλικών φωτοτυπικών μηχανημάτων, εκπαιδευτικού υλικού (συμπεριλαμβάνεται και το ηλεκτρονικό εκπαιδευτικό υλικό). Εκτός από την προμήθεια των υλικών εκτυπώσεων, στην κατηγορία περιλαμβάνονται και οι δαπάνες εκτυπώσεων εντύπων. </t>
  </si>
  <si>
    <t>64.01.02</t>
  </si>
  <si>
    <t>64.01.01</t>
  </si>
  <si>
    <t>Έξοδα ταξιδιών εσωτερικού. Διευκρινίζεται ότι η κατηγορία αυτή καλύπτει έξοδα μετακίνησης, ημερήσιας αποζημίωσης και διανυκτέρευσης</t>
  </si>
  <si>
    <t>Έξοδα ταξιδιών εξωτερικού. Διευκρινίζεται ότι η κατηγορία αυτή καλύπτει έξοδα μετακίνησης, ημερήσιας αποζημίωσης και διανυκτέρευσης</t>
  </si>
  <si>
    <t>Βεβαιώνεται ότι η εκτέλεση του παραπάνω έργου δεν παρακωλύει το έργο του τομέα</t>
  </si>
  <si>
    <t>Επιστημονικά Υπεύθυνος</t>
  </si>
  <si>
    <t>ΕΠΙΣΤΗΜΟΝΙΚΗ ΠΕΡΙΟΧΗ ΕΡΓΟΥ</t>
  </si>
  <si>
    <t>1. ΕΠΙΣΤΗΜΕΣ ΓΛΩΣΣΑΣ ΚΑΙ ΦΙΛΟΛΟΓΙΑΣ</t>
  </si>
  <si>
    <t>7.4 Επιστήμη Τεχνολογίας Τροφίμων</t>
  </si>
  <si>
    <t>1.1 Γενική και Συγκριτική Λογοτεχνία</t>
  </si>
  <si>
    <t xml:space="preserve">7.5 Ζωοτεχνία </t>
  </si>
  <si>
    <t xml:space="preserve">1.2 Γλωσσολογία </t>
  </si>
  <si>
    <t>7.6 Ιχθυοκομία / Αλιεία</t>
  </si>
  <si>
    <t>1.3 Κλασική Φιλολογία</t>
  </si>
  <si>
    <t>7.7 Κηπευτικές Καλλιέργειες</t>
  </si>
  <si>
    <t>1.4 Λιγότερο διδασκόμενες γλώσσες</t>
  </si>
  <si>
    <t>7.8 Τροπική / Υποτροπική Γεωργία</t>
  </si>
  <si>
    <t>1.5 Μετάφραση, Διερμηνεία</t>
  </si>
  <si>
    <t>7.9 Άλλοι τομείς</t>
  </si>
  <si>
    <t>1.6 Μη κοινοτικές γλώσσες</t>
  </si>
  <si>
    <t>8. ΙΑΤΡΙΚΕΣ ΕΠΙΣΤΗΜΕΣ</t>
  </si>
  <si>
    <t>1.7 Σύγχρονες γλώσσες της ΕΕ</t>
  </si>
  <si>
    <t>8.1 Δημόσια Υγεία</t>
  </si>
  <si>
    <t>1.8 Άλλοι τομείς</t>
  </si>
  <si>
    <t>8.2 Ιατρική</t>
  </si>
  <si>
    <t>2. ΦΥΣΙΚΕΣ ΕΠΙΣΤΗΜΕΣ</t>
  </si>
  <si>
    <t>8.3 Ιατρική Τεχνολογία</t>
  </si>
  <si>
    <t>2.1 Αστρονομία, Αστροφυσική</t>
  </si>
  <si>
    <t>8.4 Κτηνιατρική</t>
  </si>
  <si>
    <t>2.2 Βιολογία</t>
  </si>
  <si>
    <t>8.5 Νοσηλευτική, Μαιευτική, Φυσιοθεραπεία</t>
  </si>
  <si>
    <t>2.3 Βιοχημεία</t>
  </si>
  <si>
    <t>8.6 Οδοντιατρική</t>
  </si>
  <si>
    <t>2.4 Μικροβιολογία, Βιοτεχνολογία</t>
  </si>
  <si>
    <t>8.7 Φαρμακευτική</t>
  </si>
  <si>
    <t>2.5 Πυρηνική Φυσική και Φυσική Υψηλής Ενέργειας</t>
  </si>
  <si>
    <t>8.8 Ψυχιατρική και Κλινική Ψυχολογία</t>
  </si>
  <si>
    <t>2.6 Φυσική</t>
  </si>
  <si>
    <t>8.9 Άλλοι τομείς</t>
  </si>
  <si>
    <t>2.7 Χημεία</t>
  </si>
  <si>
    <t>9. ΜΗΧΑΝΟΛΟΓΙΑ, ΤΕΧΝΟΛΟΓΙΑ</t>
  </si>
  <si>
    <t>2.8 Ωκεανογραφία</t>
  </si>
  <si>
    <t>9.1 Αεροναυπηγική</t>
  </si>
  <si>
    <t>2.9 Άλλοι τομείς</t>
  </si>
  <si>
    <t>9.2 Επιστήμη Υλικών</t>
  </si>
  <si>
    <t>3. ΜΑΘΗΜΑΤΙΚΑ, ΠΛΗΡΟΦΟΡΙΚΗ</t>
  </si>
  <si>
    <t>9.3 Ηλεκτρονική Μηχανολογία</t>
  </si>
  <si>
    <t>3.1 Μαθηματικά</t>
  </si>
  <si>
    <t>9.4 Ηλεκτρονική Μηχανολογία, Τηλεπικοινωνία</t>
  </si>
  <si>
    <t>3.2 Πληροφορική,Επιστήμη Ηλεκτρονικών Υπολογιστών</t>
  </si>
  <si>
    <t>9.5 Μηχανική Μηχανολογία</t>
  </si>
  <si>
    <t>3.3 Στατιστική και Ασφαλιστική Επιστήμη</t>
  </si>
  <si>
    <t>9.6 Παραγωγή και Βιομηχανική Διοίκηση</t>
  </si>
  <si>
    <t>3.4 Στατιστική</t>
  </si>
  <si>
    <t>9.7 Πολιτική Μηχανολογία</t>
  </si>
  <si>
    <t>3.5 Τεχνητή Νοημοσύνη</t>
  </si>
  <si>
    <t>9.8 Χημική Μηχανολογία</t>
  </si>
  <si>
    <t>3.6 Άλλοι τομείς</t>
  </si>
  <si>
    <t>9.9 Άλλοι τομείς</t>
  </si>
  <si>
    <t>4. ΚΟΙΝΩΝΙΚΕΣ ΚΑΙ ΑΝΘΡΩΠΙΣΤΙΚΕΣ ΕΠΙΣΤΗΜΕΣ</t>
  </si>
  <si>
    <t>10. ΑΡΧΙΤΕΚΤΟΝΙΚΗ, ΠΟΛΕΟΔΟΜΙΑ ΚΑΙ ΧΩΡΟΤΑΞΙΑ</t>
  </si>
  <si>
    <t>4.1 Αναπτυξιακές Σπουδές</t>
  </si>
  <si>
    <t>10.1 Αρχιτεκτονική</t>
  </si>
  <si>
    <t>4.2 Ανθρωπολογία</t>
  </si>
  <si>
    <t>10.2 Αρχιτεκτονική Τοπίου</t>
  </si>
  <si>
    <t>4.3 Αρχαιολογία</t>
  </si>
  <si>
    <t>10.3 Αρχιτεκτονικός Σχεδιασμός Εσωτερικών Χώρων</t>
  </si>
  <si>
    <t>4.4 Διεθνείς Σχέσεις, Ευρωπαϊκές Σπουδές, Σπουδές Περιφερειακής Ανάπτυξης</t>
  </si>
  <si>
    <t>10.4 Μεταφορές και Σπουδές Συγκοινωνιολογίας</t>
  </si>
  <si>
    <t>10.5 Πολεοδομία</t>
  </si>
  <si>
    <t>4.5 Επιστήμες Ψυχολογίας και Συμπεριφοράς</t>
  </si>
  <si>
    <t>10.6 Χωροταξία</t>
  </si>
  <si>
    <t>4.6 Θεολογία</t>
  </si>
  <si>
    <t>10.7 Άλλοι τομείς</t>
  </si>
  <si>
    <t>4.7 Ιστορία</t>
  </si>
  <si>
    <t>11. ΕΚΠΑΙΔΕΥΣΗ, ΚΑΤΑΡΤΙΣΗ ΕΚΠΑΙΔΕΥΤΙΚΩΝ</t>
  </si>
  <si>
    <t>4.8 Κοινωνική Εργασία</t>
  </si>
  <si>
    <t>11.1 Δευτεροβάθμια Εκπαίδευση</t>
  </si>
  <si>
    <t>4.9 Κοινωνιολογία</t>
  </si>
  <si>
    <t>11.2 Ειδική Εκπαίδευση</t>
  </si>
  <si>
    <t>4.10 Οικονομία</t>
  </si>
  <si>
    <t>11.3 Εκπαίδευση Ενηλίκων</t>
  </si>
  <si>
    <t>4.11 Πολιτικές Επιστήμες</t>
  </si>
  <si>
    <t>11.4 Επαγγελματική και Τεχνική Εκπαίδευση</t>
  </si>
  <si>
    <t>4.12 Φιλοσοφία</t>
  </si>
  <si>
    <t>11.5 Κατάρτιση Εκπαιδευτικών</t>
  </si>
  <si>
    <t>4.13 Άλλοι τομείς</t>
  </si>
  <si>
    <t>11.6 Παιδαγωγική και Συγκριτική Εκπαίδευση</t>
  </si>
  <si>
    <t>5. ΔΙΚΑΙΟ</t>
  </si>
  <si>
    <t>11.7 Παιδαγωγική Ψυχολογία</t>
  </si>
  <si>
    <t>5.1 Αστικό Δίκαιο</t>
  </si>
  <si>
    <t>11.8 Πρωτοβάθμια Εκπαίδευση</t>
  </si>
  <si>
    <t>5.2 Διεθνές Δίκαιο</t>
  </si>
  <si>
    <t>11.9 Άλλοι τομείς</t>
  </si>
  <si>
    <t>5.3 Διοικητικό Δίκαιο</t>
  </si>
  <si>
    <t>12. ΚΑΛΕΣ ΤΕΧΝΕΣ</t>
  </si>
  <si>
    <t>5.4 Κοινοτικό Δίκαιο</t>
  </si>
  <si>
    <t>12.1 Ιστορία της Τέχνης</t>
  </si>
  <si>
    <t>5.5 Ποινικό Δίκαιο, Εγκληματολογία</t>
  </si>
  <si>
    <t>12.2 Καλές Τέχνες (Ζωγραφική, Γλυπτική, Χαρακτική)</t>
  </si>
  <si>
    <t>5.6 Συγκριτικό Δίκαιο, Δίκαιο και γλώσσες</t>
  </si>
  <si>
    <t>12.3 Μουσική και Μουσικολογία</t>
  </si>
  <si>
    <t>5.7 Συνταγματικό, Δημόσιο Δίκαιο</t>
  </si>
  <si>
    <t>12.4 Φωτογραφία, Κινηματογράφος</t>
  </si>
  <si>
    <t>5.8 Άλλοι τομείς</t>
  </si>
  <si>
    <t>12.5 Άλλοι τομείς</t>
  </si>
  <si>
    <t>6. ΓΕΩΓΡΑΦΙΑ, ΓΕΩΛΟΓΙΑ</t>
  </si>
  <si>
    <t>13. ΕΠΙΣΤΗΜΕΣ ΕΠΙΚΟΙΝΩΝΙΑΣ ΚΑΙ ΠΛΗΡΟΦΟΡΗΣΗΣ</t>
  </si>
  <si>
    <t xml:space="preserve">6.1 Γεωγραφία </t>
  </si>
  <si>
    <t>13.1 Βιβλιοθηκονομία</t>
  </si>
  <si>
    <t>6.2 Γεωδαισία, Χαρτογραφία, Φωτογραμμετρία και Τηλεπισκόπιση</t>
  </si>
  <si>
    <t>13.2 Δημόσιες Σχέσεις, Διαφήμιση</t>
  </si>
  <si>
    <t>13.3 Δημοσιογραφία</t>
  </si>
  <si>
    <t>6.3 Γεωλογία</t>
  </si>
  <si>
    <t>13.4 Επιστήμες Επικοινωνίας και Πληροφόρησης</t>
  </si>
  <si>
    <t>6.4 Επιστήμες Εδάφους και Υδατικών Πόρων</t>
  </si>
  <si>
    <t>13.5 Μουσειολογία, Συντήρηση</t>
  </si>
  <si>
    <t>6.5 Επιστήμες Περιβάλλοντος, Οικολογία</t>
  </si>
  <si>
    <t>13.6 Ραδιοφωνία / Τηλεόραση</t>
  </si>
  <si>
    <t>6.6 Μετεωρολογία</t>
  </si>
  <si>
    <t>13.7 Τεκμηρίωση, Αρχειονομία</t>
  </si>
  <si>
    <t>6.7 Παλαιοντολογία</t>
  </si>
  <si>
    <t>13.8 Άλλοι τομείς</t>
  </si>
  <si>
    <t>6.8 Άλλοι τομείς</t>
  </si>
  <si>
    <t>14. ΑΛΛΕΣ ΕΠΙΣΤΗΜΟΝΙΚΕΣ ΠΕΡΙΟΧΕΣ</t>
  </si>
  <si>
    <t>7. ΓΕΩΡΓΙΚΕΣ ΕΠΙΣΤΗΜΕΣ</t>
  </si>
  <si>
    <t xml:space="preserve">14.1 Επιστήμη Φυσικής Αγωγής και Αθλητισμού </t>
  </si>
  <si>
    <t>7.1 Αγροτική Οικονομία</t>
  </si>
  <si>
    <t>14.2 Οικιακή Οικονομία, Διατροφή</t>
  </si>
  <si>
    <t>7.2 Γεωργία</t>
  </si>
  <si>
    <t>14.3 Άλλοι τομείς</t>
  </si>
  <si>
    <t>7.3 Δασολογία</t>
  </si>
  <si>
    <t>ΕΡΕΥΝΗΤΙΚΗ ΠΕΡΙΟΧΗ ΕΡΓΟΥ</t>
  </si>
  <si>
    <t>Οριζόντια θέματα έρευνας (ισχύουν για όλα τα ερευνητικά αντικείμενα)</t>
  </si>
  <si>
    <t>Μεγάλοι ερευνητικοί τομείς που καλύπτονται με διεπιστημονική συνεργασία</t>
  </si>
  <si>
    <t>Έρευνα &amp; Ανάπτυξη (R &amp; D)</t>
  </si>
  <si>
    <t>Υγεία</t>
  </si>
  <si>
    <t xml:space="preserve">Καινοτομία                                                           </t>
  </si>
  <si>
    <t>Περιβάλλον</t>
  </si>
  <si>
    <t>Στρατηγικός σχεδιασμός</t>
  </si>
  <si>
    <t>Μεταφορές</t>
  </si>
  <si>
    <t>Μεταφορά τεχνολογίας</t>
  </si>
  <si>
    <t>Ενέργεια</t>
  </si>
  <si>
    <t>Ανάπτυξη προϊόντος</t>
  </si>
  <si>
    <t>Απασχόληση</t>
  </si>
  <si>
    <t>Εφαρμογές Τεχνολογίας</t>
  </si>
  <si>
    <t>Εκπαίδευση - Κατάρτιση</t>
  </si>
  <si>
    <t xml:space="preserve">Ποιότητα </t>
  </si>
  <si>
    <t>Πολιτισμός</t>
  </si>
  <si>
    <t>Ανθρώπινο Δυναμικό</t>
  </si>
  <si>
    <t>Τρόφιμα</t>
  </si>
  <si>
    <t>Ενημέρωση / Διάχυση / Επικοινωνία</t>
  </si>
  <si>
    <t>Διάστημα</t>
  </si>
  <si>
    <t>Επαγγελματικός Προσανατολισμός - Συμβουλευτική</t>
  </si>
  <si>
    <t>Κατασκευές</t>
  </si>
  <si>
    <t>Αστικός σχεδιασμός</t>
  </si>
  <si>
    <t>Διοίκηση - Υπηρεσίες</t>
  </si>
  <si>
    <t>Οικονομία - Επιχειρήσεις - Βιομηχανία - Τουρισμός</t>
  </si>
  <si>
    <t>Τεχνολογίες Πληροφορικής &amp; Επικοινωνιών</t>
  </si>
  <si>
    <t>Ανθρώπινα Δικαιώματα (ΑΜΕΑ, Νεολαία, Φύλο &amp; Ισότητα)</t>
  </si>
  <si>
    <t>Δημόσια πολιτική</t>
  </si>
  <si>
    <t>Κοινωνική και οικονομική συνοχή και πολιτισμική ανάπτυξη</t>
  </si>
  <si>
    <t>60.00</t>
  </si>
  <si>
    <t>60.01</t>
  </si>
  <si>
    <t xml:space="preserve">Αφορούν τις αμοιβές των ωρομισθίων εκπαιδευτών (πχ ΟΕΕΚ, Λοιπών Φορέων αρχικής επαγγελματικής εκπαίδευσης και κατάρτισης για την εκτέλεση των εκπαιδευτικών τους καθηκόντων στα δημόσια ΙΕΚ). </t>
  </si>
  <si>
    <t>60.03</t>
  </si>
  <si>
    <t>60.04</t>
  </si>
  <si>
    <t>Εργοδοτικές εισφορές και επιβαρύνσεις ωρομίσθιου προσωπικού των περιπτώσεων του κωδικού 60.01.</t>
  </si>
  <si>
    <t>61.00</t>
  </si>
  <si>
    <t>Αμοιβές φυσικών προσώπων με δελτίο παροχής υπηρεσιών. Ενδεικτικά οι υπηρεσίες που παρέχουν μπορούν να αφορούν: μελέτες, έρευνες, οργάνωση ημερίδων και σεμιναρίων, εκπαίδευση κλπ. Πρέπει οι αμοιβές να αιτιολογούνται από νόμιμες συμβάσεις στις οποίες αναφέρεται σαφώς το αντικείμενο των υπηρεσιών και τα αναμενόμενα παραδοτέα</t>
  </si>
  <si>
    <t>61.01</t>
  </si>
  <si>
    <t>Αμοιβές φυσικών προσώπων με απόδειξη επαγγελματικής δαπάνης ή άλλου νόμιμου παραστατικού. Ο κωδικός αυτός χρησιμοποιείται μόνο σε υποέργα που εκτελούνται με αυτεπιστασία από τον Τελικό Δικαιούχο και απαιτείται, για την τεκμηρίωση των δαπανών αυτών, απόφαση του αρμοδίου οργάνου του Τελικού Δικαιούχου που προσδιορίζει για τις αμοιβές αυτές: τον αποδέκτη, το συγκεκριμένο αντικείμενο των εργασιών, τα παραδοτέα, τον χρόνο απασχόλησης και την αμοιβή (τα στοιχεία αυτά μπορεί εναλλακτικά να αναφέρονται στην απόφαση ανάληψης της πράξης).</t>
  </si>
  <si>
    <t>61.02</t>
  </si>
  <si>
    <t>61.03</t>
  </si>
  <si>
    <t>61.04</t>
  </si>
  <si>
    <t xml:space="preserve">Λοιπές αμοιβές επιχειρήσεων και οργανισμών για θεωρητική και πρακτική άσκηση
Ο κωδικός χρησιμοποιείται μόνο για την περίπτωση της πρακτικής άσκησης που παρέχεται στις Σχολές Μαθητείας του ΟΑΕΔ.
</t>
  </si>
  <si>
    <t>61.90</t>
  </si>
  <si>
    <t>Στον κωδικό εντάσσονται οι ακόλουθες δαπάνες: Υποτροφίες και λοιπές παροχές προς μαθητές, σπουδαστές, φοιτητές, εκπαιδευόμενους όπως η διατροφή των μαθητών στην Πρόσθετη Διδακτική Στήριξη, Αμοιβές επιστημόνων εξωτερικού μη υποκείμενες σε φόρο, ασφαλιστικές εισφορές των εκπαιδευομένων / φοιτητών, εφόσον υπάρχουν).</t>
  </si>
  <si>
    <t>61.92</t>
  </si>
  <si>
    <t>61.98</t>
  </si>
  <si>
    <t>Αφορά: την αγορά δικαιωμάτων (Royalties), άδεια χρήσης (Licenses), συμμετοχή (fees) σε συνέδρια.</t>
  </si>
  <si>
    <t>62.03</t>
  </si>
  <si>
    <t>Τηλεφωνικά έξοδα, Φαξ, Ταχυδρομικά έξοδα, Διάφορα έξοδα τηλεπικοινωνιών.</t>
  </si>
  <si>
    <t>62.04</t>
  </si>
  <si>
    <t>Περιλαμβάνονται: Ενοίκια κτιρίων (σε ειδικές περιπτώσεις και όπου υπάρχει ειδική πρόβλεψη στην προκήρυξη), Ενοίκια μηχανολογικού και λοιπού εξοπλισμού, Ενοίκια Μίσθωσης (Leasing)</t>
  </si>
  <si>
    <t>62.05</t>
  </si>
  <si>
    <t xml:space="preserve">Ενδεικτικά περιλαμβάνονται: Ιδιωτικά ασφάλιστρα προσωπικού που ασχολείται με την εκτέλεση της Πράξης, Ασφάλιστρα μαθητών, σπουδαστών και φοιτητών, π.χ. Κέντρα Περιβαλλοντικής, Εκπαίδευσης, Ασφαλιστικά συμβόλαια για εξοπλισμό και χώρους. </t>
  </si>
  <si>
    <t>62.07</t>
  </si>
  <si>
    <t>Ενδεικτικά περιλαμβάνονται: Συμβόλαια συντήρησης εξοπλισμού, Επισκευές – συντηρήσεις μηχανημάτων, Επισκευές – συντηρήσεις κτιρίων (εφόσον υπάρχει ειδική πρόβλεψη στην πρόσκληση για υποβολή προτάσεων).</t>
  </si>
  <si>
    <t>62.98</t>
  </si>
  <si>
    <t>Ηλεκτρικό ρεύμα, Ύδρευση, Φωταέριο</t>
  </si>
  <si>
    <t>64.00</t>
  </si>
  <si>
    <t>Έξοδα κινήσεως (καύσιμα, λιπαντικά, διόδια) μεταφορικών μέσων, Έξοδα μεταφοράς προσωπικού με μεταφορικά μέσα τρίτων, Έξοδα μεταφοράς υλικών αγαθών αγορών με μεταφορικά μέσα τρίτων.</t>
  </si>
  <si>
    <t>64.02</t>
  </si>
  <si>
    <t>Διαφημίσεις από τα μέσα ενημέρωσης, Συνέδρια, δεξιώσεις και παρεμφερείς εκδηλώσεις, Έξοδα υποδοχής και φιλοξενίας (διατροφή, διαμονή), Διάφορα έξοδα διαφήμισης και προβολής.</t>
  </si>
  <si>
    <t>64.03</t>
  </si>
  <si>
    <t>Οργάνωση και συμμετοχή σε Εκθέσεις εσωτερικού και εξωτερικού.</t>
  </si>
  <si>
    <t>64.05</t>
  </si>
  <si>
    <t>Συνδρομές – εισφορές σε: περιοδικά και εφημερίδες, βάσεις δεδομένων, δικαιώματα χρήσης λογισμικού.</t>
  </si>
  <si>
    <t>64.07.90</t>
  </si>
  <si>
    <t>64.08</t>
  </si>
  <si>
    <t>64.09</t>
  </si>
  <si>
    <t>66.04</t>
  </si>
  <si>
    <t>66.05</t>
  </si>
  <si>
    <t>11.00</t>
  </si>
  <si>
    <t>Περιλαμβάνεται: Αγορά κτιρίων. Κατασκευή και διαμορφώσεις κτιρίων. Κόστος εγκατάστασης και σύνδεσης με ΔΕΚΟ.</t>
  </si>
  <si>
    <t>14.00</t>
  </si>
  <si>
    <t>Περιλαμβάνονται κινητά αντικείμενα ή εγκατεστημένα, αλλά είναι δυνατόν να αποχωριστούν εύκολα και τα οποία προορίζονται για τη συμπλήρωση ή τον καλλωπισμό των κτιριακών χώρων και χρησιμοποιούνται κατά κανόνα από το εργασιακό προσωπικό.</t>
  </si>
  <si>
    <t>14.02</t>
  </si>
  <si>
    <t>Περιλαμβάνεται ο εξοπλισμός που χρησιμοποιείται για τη λειτουργία γραφείων όπως φωτοτυπικά, αριθμομηχανές κλπ.</t>
  </si>
  <si>
    <t>14.03</t>
  </si>
  <si>
    <t>Αφορά ηλεκτρονικούς υπολογιστές, εκτυπωτές και περιφερειακό εξοπλισμό γενικότερα των Η/Υ.</t>
  </si>
  <si>
    <t>14.05</t>
  </si>
  <si>
    <t>Αφορά φορητά μέσα με τα οποία εξασφαλίζονται οι αναγκαίες αναλύσεις, μετρήσεις και δοκιμές πάνω σε υλικά, δυνάμεις και διάφορες μορφές ενέργειας (πχ. αντιδραστήρες, αποστακτήρες, ζυγοί ακριβείας, μετρητές αντοχής υλικού σε κρούσεις, εφελκυσμό ή θραύσεις, συσκευές τεχνητής δημιουργίας διαφόρων συνθηκών περιβάλλοντος ή συσκευές δημιουργίας κενού κλπ).</t>
  </si>
  <si>
    <t>14.08</t>
  </si>
  <si>
    <t xml:space="preserve">Περιλαμβάνονται τα κάθε είδους φορητά ή εγκατεστημένα μέσα τηλεπικοινωνιών όπως τηλεφωνικά κέντρα, τηλεφωνικές συσκευές, συσκευές τηλεομοιοτυπίας (ΦΑΞ) κλπ. </t>
  </si>
  <si>
    <t>14.09</t>
  </si>
  <si>
    <t>Αναφέρεται σε εξοπλισμό που δεν καλύπτεται από τους παραπάνω κωδικούς (14.ΧΧ).</t>
  </si>
  <si>
    <t>16.17</t>
  </si>
  <si>
    <t>Απόκτηση λογισμικών προγραμμάτων.</t>
  </si>
  <si>
    <t>60.00i</t>
  </si>
  <si>
    <t>Εργοδοτικές εισφορές και επιβαρύνσεις έμμισθου προσωπικού των περιπτώσεων του κωδικού 60.00i. Ο κωδικός αυτός χρησιμοποιείται μόνο σε υποέργα που εκτελούνται με αυτεπιστασία του Τελικού Δικαιούχου.</t>
  </si>
  <si>
    <t>64.07.01</t>
  </si>
  <si>
    <t>64.98.10</t>
  </si>
  <si>
    <t>64.07.03</t>
  </si>
  <si>
    <t>Χ</t>
  </si>
  <si>
    <t>64.98</t>
  </si>
  <si>
    <t>ΠΑΡΑΚΡΑΤΗΣΗ ΕΠΙΤΡΟΠΗΣ ΕΡΕΥΝΩΝ</t>
  </si>
  <si>
    <t>Αμοιβές από συμβάσεις έργου με ΙΚΑ</t>
  </si>
  <si>
    <t>Υπεργολάβος</t>
  </si>
  <si>
    <t>ΠΟΣΟ ΦΠΑ ΓΙΑ ΕΡΓΑ ΠΑΡΟΧΗΣ ΥΠΗΡΕΣΙΩΝ</t>
  </si>
  <si>
    <t>Προς την Επιτροπή Ερευνών Π.Δ.Μ.</t>
  </si>
  <si>
    <t>ΑΙΤΗΣΗ ΑΠΟΔΟΧΗΣ ΔΙΑΧΕΙΡΙΣΗΣ ΕΡΓΟΥ</t>
  </si>
  <si>
    <t>ΣΥΝΟΠΤΙΚΟ ΠΛΗΡΟΦΟΡΙΑΚΟ ΕΝΤΥΠΟ ΥΛΟΠΟΙΗΣΗΣ ΕΡΓΟΥ</t>
  </si>
  <si>
    <t>[1] Στην περίπτωση που δεν είναι ο ίδιος με τον επιστημονικά υπεύθυνο του Π.Δ.Μ.</t>
  </si>
  <si>
    <t>ΠΑΡΑΔΟΤΕΟ_6</t>
  </si>
  <si>
    <t>64-98</t>
  </si>
  <si>
    <t>62-03</t>
  </si>
  <si>
    <t>α1. Αμοιβές πανεπιστημιακών - δημοσίων υπαλλήλων</t>
  </si>
  <si>
    <t>α2. Αμοιβές πανεπιστημιακών - δημοσίων υπαλλήλων (ιδία συμμετοχή)</t>
  </si>
  <si>
    <t>α3. Αμοιβές τρίτων με ανάθεση έργου (ελεύθεροι επαγγελματίες και λοιπές κατηγορίες προσωπικού )</t>
  </si>
  <si>
    <t>α4. Αμοιβές τρίτων με εξαρτημένη σχέση εργασίας (αμοιβές τρίτων με ασφάλιση στο ΙΚΑ)</t>
  </si>
  <si>
    <t>α5. Εξοπλισμός (έπιπλα, εξοπλισμός γραφείου, μηχανολογικός και ηλεκτρονικός εξοπλισμός)</t>
  </si>
  <si>
    <t>α6. Αναλώσιμα (γραφική ύλη, αναλώσιμα Η/Υ και εργαστηριακά)</t>
  </si>
  <si>
    <t>[2] Συμπληρώνεται μετά από επικοινωνία με τη γραμματεία της Επιτροπής Ερευνών</t>
  </si>
  <si>
    <t>ΠΑΝΕΠΙΣΤΗΜΙΟ ΔΥΤΙΚΗΣ ΜΑΚΕΔΟΝΙΑΣ</t>
  </si>
  <si>
    <t>ΕΙΔΙΚΟΣ ΛΟΓΑΡΙΑΣΜΟΣ ΚΟΝΔΥΛΙΩΝ ΕΡΕΥΝΑΣ</t>
  </si>
  <si>
    <t>ΧΡΟΝΟΔΙΑΓΡΑΜΜΑ ΥΛΟΠΟΙΗΣΗΣ ΕΡΓΟΥ</t>
  </si>
  <si>
    <t>ΑΡΧΙΚΟΣ ΠΡΟΫΠΟΛΟΓΙΣΜΟΣ ΕΡΓOΥ [1]</t>
  </si>
  <si>
    <t>E-mail</t>
  </si>
  <si>
    <t>Ο/Η Επιστημονικά Υπεύθυνος βεβαιώνω υπεύθυνα ότι:</t>
  </si>
  <si>
    <r>
      <t xml:space="preserve">Επιλέξτε τους επιστημονικούς τομείς από τις παρακάτω περιοχές. Μπορείτε να επιλέξετε μέχρι και τέσσερις επιστημονικούς τομείς σημειώνοντας με </t>
    </r>
    <r>
      <rPr>
        <b/>
        <sz val="14"/>
        <rFont val="Tahoma"/>
        <family val="2"/>
      </rPr>
      <t>"Χ"</t>
    </r>
    <r>
      <rPr>
        <sz val="14"/>
        <rFont val="Tahoma"/>
        <family val="2"/>
      </rPr>
      <t xml:space="preserve"> το αντίστοιχο πλαίσιο που βρίσκεται αριστερά από κάθε τομέα.</t>
    </r>
  </si>
  <si>
    <r>
      <t xml:space="preserve">Επιλέξτε μόνο μία ερευνητική περιοχή από κάθε κατηγορία, σημειώνοντας με </t>
    </r>
    <r>
      <rPr>
        <b/>
        <sz val="14"/>
        <rFont val="Tahoma"/>
        <family val="2"/>
      </rPr>
      <t xml:space="preserve">"Χ" </t>
    </r>
    <r>
      <rPr>
        <sz val="14"/>
        <rFont val="Tahoma"/>
        <family val="2"/>
      </rPr>
      <t>στο αντίστοιχο πλαίσιο που βρίσκεται αριστερά από κάθε ερευνητική περιοχή.</t>
    </r>
  </si>
  <si>
    <r>
      <t xml:space="preserve">Το έντυπο χρησιμοποιείται για όλα τα έργα που υλοποιεί το Π.Δ.Μ. ως μοναδικός ανάδοχος ή συντονιστής/συνεργαζόμενος φορέας. </t>
    </r>
    <r>
      <rPr>
        <u val="single"/>
        <sz val="14"/>
        <rFont val="Tahoma"/>
        <family val="2"/>
      </rPr>
      <t>Σε περίπτωση που το έργο συντονίζεται από το Π.Δ.Μ.,</t>
    </r>
    <r>
      <rPr>
        <sz val="14"/>
        <rFont val="Tahoma"/>
        <family val="2"/>
      </rPr>
      <t xml:space="preserve"> παρακαλούμε χρησιμοποιείστε την Εντολή Πληρωμής Συνεργαζόμενου Φορέα για την αποστολή των αντίστοιχων ποσών προς τους συνεργαζόμενους φορείς.</t>
    </r>
  </si>
  <si>
    <t>[2] Όπως ακριβώς αναφέρεται στο ΤΔΕ/Υ ή τη σύμβαση με το φορέα χρηματοδότησης</t>
  </si>
  <si>
    <t>[3] Προτείνονται τρία (3) μέλη ΔΕΠ του Ιδρύματος που δεν απασχολούνται στο έργο</t>
  </si>
  <si>
    <t>[4] Προσωπικό του ιδρύματος ή εξωτερικός συνεργάτης με ενεργή σύμβαση έργου με τον ΕΛΚΕ ΠΔΜ</t>
  </si>
  <si>
    <t>α7. Μετακινήσεις εσωτερικού/εξωτερικού</t>
  </si>
  <si>
    <t>α8. Έξοδα προβολής και διαφήμισης (ημερίδες, ανακοινώσεις, δημοσιεύσεις)</t>
  </si>
  <si>
    <t>α9. Λοιπά έξοδα (δαπάνες που δεν εντάσσονται στις παραπάνω κατηγορίες)</t>
  </si>
  <si>
    <t>α10. Προϋπολογισμός συνεργαζόμενου/ων φορέα/εων</t>
  </si>
  <si>
    <t>Τμήμα Διοικητικής &amp; Οικονομικής Υποστήριξης Έργων</t>
  </si>
  <si>
    <t>Επωνυμία</t>
  </si>
  <si>
    <t>Διεύθυνση</t>
  </si>
  <si>
    <t>Υπεύθυνος επικοινωνίας</t>
  </si>
  <si>
    <t>Τηλ. / Fax / email</t>
  </si>
  <si>
    <t>Ονοματεπώνυμο</t>
  </si>
  <si>
    <t>Ιδιότητα &amp; τμήμα</t>
  </si>
  <si>
    <t>Υλοποίηση από το ΠΔΜ ως</t>
  </si>
  <si>
    <t>Χρονοδιάγραμμα υλοποίησης έργου</t>
  </si>
  <si>
    <t>Παρατηρήσεις</t>
  </si>
  <si>
    <t>ΑΝΑΛΥΤΙΚΟΣ ΠΡΟΫΠΟΛΟΓΙΣΜΟΣ ΕΡΓΟΥ ΑΝΑ ΠΑΚΕΤΟ ΕΡΓΑΣΙΑΣ ΚΑΙ ΚΩΔΙΚΟ ΔΑΠΑΝΗΣ</t>
  </si>
  <si>
    <t>64-07</t>
  </si>
  <si>
    <t>64-01</t>
  </si>
  <si>
    <t>ΑΝΑΛΥΤΙΚΗ ΚΑΤΑΝΟΜΗ ΚΟΣΤΟΥΣ ΑΝΘΡΩΠΟΜΗΝΑ ΑΝΑ ΠΑΚΕΤΟ ΕΡΓΑΣΙΑΣ</t>
  </si>
  <si>
    <t>Παρακαλώ να αποδεχτείτε τη διαχείριση του παρακάτω έργου</t>
  </si>
  <si>
    <t>[1] Συμπληρώνεται υποχρεωτικά</t>
  </si>
  <si>
    <t>ΑΝΑΛΥΤΙΚΟΣ ΠΡΟΫΠΟΛΟΓΙΣΜΟΣ ΔΙΑΚΡΙΤΩΝ ΕΡΓΟΥ [1]</t>
  </si>
  <si>
    <t>[1] Μόνο για έργα στα οποία γίνεται χρήση διακριτών τμημάτων φυσικού αντικειμένου στο ΤΔΕ/Υ ή στο έντυπο υποβολής πρότασης</t>
  </si>
  <si>
    <t>Επώνυμο</t>
  </si>
  <si>
    <t>Ιδιότητα</t>
  </si>
  <si>
    <t>Τομέας</t>
  </si>
  <si>
    <t>Τηλέφωνο</t>
  </si>
  <si>
    <t>Όνομα</t>
  </si>
  <si>
    <t>Τμήμα</t>
  </si>
  <si>
    <t>Εργαστήριο</t>
  </si>
  <si>
    <t>e-mail</t>
  </si>
  <si>
    <t>Στοιχεία Επιστημονικά Υπευθύνου Έργου</t>
  </si>
  <si>
    <t>Οργανισμός</t>
  </si>
  <si>
    <t>Ελληνικός τίτλος [2]</t>
  </si>
  <si>
    <t>Αγγλικός τίτλος [2]</t>
  </si>
  <si>
    <t>Πλαίσιο (π.χ. Γ' ΚΠΣ, 6ο πρόγραμμα πλαίσιο)</t>
  </si>
  <si>
    <t>Επιχειρησιακό πρόγραμμα (π.χ. ΕΠΕΑΕΚ, ΚτΠ, e-learning)</t>
  </si>
  <si>
    <t>Μέτρο / δράση</t>
  </si>
  <si>
    <t>Φορέας χρηματοδότησης</t>
  </si>
  <si>
    <t>Συνεργαζόμενοι φορείς</t>
  </si>
  <si>
    <t>Προϋπολογισμός ΠΔΜ</t>
  </si>
  <si>
    <t>Συνολικός προϋπολογισμός</t>
  </si>
  <si>
    <t>Επιτροπή Παρακολούθησης και Παραλαβής Έργου [3]</t>
  </si>
  <si>
    <t>Ονοματεπώνυμο, ιδιότητα</t>
  </si>
  <si>
    <t>Διάρκεια (ολογράφως σε μήνες)</t>
  </si>
  <si>
    <t>Δώδεκα μήνες</t>
  </si>
  <si>
    <t>2461056400</t>
  </si>
  <si>
    <t>xx@uowm.gr</t>
  </si>
  <si>
    <t>Καθηγητής ΠΤΔΕ</t>
  </si>
  <si>
    <t>Καθηγητής</t>
  </si>
  <si>
    <t>Τίτλος έργου</t>
  </si>
  <si>
    <t>Από το ΤΔΕ ή proposal</t>
  </si>
  <si>
    <t>FP7</t>
  </si>
  <si>
    <t>ΚτΠ</t>
  </si>
  <si>
    <t>ΥΠΕΠΘ</t>
  </si>
  <si>
    <t>Διεύθυνση, αριθμός</t>
  </si>
  <si>
    <t>Πόλη, Τ.Κ., χώρα</t>
  </si>
  <si>
    <t>2461056400/xx@mailserver.gr</t>
  </si>
  <si>
    <t>Επιλέξιμες κατηγορίες δαπανών</t>
  </si>
  <si>
    <t>Προϋπολογισμός</t>
  </si>
  <si>
    <t>α/α</t>
  </si>
  <si>
    <t>Δράσεις / πακέτα εργασίας</t>
  </si>
  <si>
    <t>Παραδοτέα</t>
  </si>
  <si>
    <t>Χρονοδιάγραμμα (έτος και τρίμηνα)</t>
  </si>
  <si>
    <t>Έναρξη</t>
  </si>
  <si>
    <t>Λήξη</t>
  </si>
  <si>
    <t>Κόστος</t>
  </si>
  <si>
    <t>Κωδικός ΟΠΣ</t>
  </si>
  <si>
    <t>Περιγραφή</t>
  </si>
  <si>
    <t>Σύνολα</t>
  </si>
  <si>
    <t>Σύνολο</t>
  </si>
  <si>
    <t>Κωδικός</t>
  </si>
  <si>
    <t>Περιγραφή διακριτού</t>
  </si>
  <si>
    <t>Εγκεκριμένη ποσότητα</t>
  </si>
  <si>
    <t>Μονάδα μέτρησης</t>
  </si>
  <si>
    <t>Κόστος Α/Μ πλήρους απασχόλησης</t>
  </si>
  <si>
    <t>Συνολική αμοιβή</t>
  </si>
  <si>
    <t>Άλλες δαπάνες</t>
  </si>
  <si>
    <t>Περιγραφή 1</t>
  </si>
  <si>
    <t>Αριθμός</t>
  </si>
  <si>
    <t>3.1 "τίτλος μέτρου"</t>
  </si>
  <si>
    <t xml:space="preserve">Στοιχεία Συντονιστή Πρότασης (Co-Ordinator) [1]                                        </t>
  </si>
  <si>
    <t>Συνοπτικά Στοιχεία Πρότασης</t>
  </si>
  <si>
    <t>Κωδικός Έργου</t>
  </si>
  <si>
    <t>Τίτλος Έργου</t>
  </si>
  <si>
    <t>Σύνολο Προϋπολογισμού</t>
  </si>
  <si>
    <t>Μερικό Σύνολο</t>
  </si>
  <si>
    <t>ΠΟΣΟΤΙΚΑ ΣΤΟΙΧΕΙΑ ΠΡΟΟΔΟΥ &amp; ΔΙΑΚΡΙΤΩΝ ΤΜΗΜΑΤΩΝ ΦΥΣΙΚΟΥ ΑΝΤΙΚΕΙΜΕΝΟΥ ΕΡΓΟΥ</t>
  </si>
  <si>
    <t>Πληροφοριακά στοιχεία Φορέα Χρηματοδότησης [1]</t>
  </si>
  <si>
    <t>Έτος: 2009</t>
  </si>
  <si>
    <t>Έτος: 2010</t>
  </si>
  <si>
    <t>Έτος: 2011</t>
  </si>
  <si>
    <t>Έτος: 2012</t>
  </si>
  <si>
    <t>Τίτλος Έργου (στα ελληνικά)</t>
  </si>
  <si>
    <t>Κωδικός Έργου [2]</t>
  </si>
  <si>
    <t xml:space="preserve">α11. Γενικά έξοδα (ΚΥΑ.679/1996) </t>
  </si>
  <si>
    <t>Κτίρια – Εγκαταστάσεις</t>
  </si>
  <si>
    <t>Έπιπλα</t>
  </si>
  <si>
    <t>Μηχανές Γραφείου</t>
  </si>
  <si>
    <t>Ηλεκτρονικοί Υπολογιστές Και Ηλεκτρονικά Συγκροτήματα</t>
  </si>
  <si>
    <t>Επιστημονικά Όργανα</t>
  </si>
  <si>
    <t>Εξοπλισμός Τηλεπικοινωνιών</t>
  </si>
  <si>
    <t>Λοιπός Εξοπλισμός</t>
  </si>
  <si>
    <t>Έξοδα Αναδιοργάνωσης</t>
  </si>
  <si>
    <t>Αμοιβές Έμμισθου Προσωπικού</t>
  </si>
  <si>
    <t>Αμοιβές Έμμισθου Προσωπικού (60.00)</t>
  </si>
  <si>
    <t>Αμοιβές Ημερομίσθιου Προσωπικού</t>
  </si>
  <si>
    <t>Εργοδοτικές Εισφορές Και Επιβαρύνσεις Εμμίσθου Προσωπικού</t>
  </si>
  <si>
    <t>Εργοδοτικές Εισφορές Και Επιβαρύνσεις Ημερομίσθιου Προσωπικού</t>
  </si>
  <si>
    <t>Αμοιβές Και Έξοδα Ελεύθερων Επαγγελματιών Υποκειμένων Σε Φόρο</t>
  </si>
  <si>
    <t>Αμοιβές Και Έξοδα Μη Ελεύθερων Επαγγελματιών Υποκειμένων Σε Φόρο</t>
  </si>
  <si>
    <t>Λοιπές Προμήθειες Τρίτων</t>
  </si>
  <si>
    <t>Επεξεργασίες Από Τρίτους</t>
  </si>
  <si>
    <r>
      <t>Αφορά την αμοιβή νομικών προσώπων για υλοποίηση αντικειμένου συναφούς</t>
    </r>
    <r>
      <rPr>
        <sz val="10"/>
        <color indexed="10"/>
        <rFont val="Tahoma"/>
        <family val="2"/>
      </rPr>
      <t xml:space="preserve"> </t>
    </r>
    <r>
      <rPr>
        <sz val="10"/>
        <color indexed="8"/>
        <rFont val="Tahoma"/>
        <family val="2"/>
      </rPr>
      <t>με την Πράξη. Ενδεικτικά αναφέρονται: παροχή υπηρεσιών τεχνικού συμβούλου, αξιολόγηση, μελέτες κλπ.</t>
    </r>
  </si>
  <si>
    <t>Λοιπές Αμοιβές Και Έξοδα Τρίτων</t>
  </si>
  <si>
    <t>Αμοιβές Τρίτων Μη Υποκείμενες Σε Παρακράτηση Φόρου Εισοδήματος</t>
  </si>
  <si>
    <t>Εισφορές Υπέρ Τρίτων Για Ελευθέρα Επαγγέλματα</t>
  </si>
  <si>
    <t>Λοιπές Αμοιβές Τρίτων</t>
  </si>
  <si>
    <t>Τηλεπικοινωνίες</t>
  </si>
  <si>
    <t xml:space="preserve">Ενοίκια </t>
  </si>
  <si>
    <t>Ασφάλιστρα</t>
  </si>
  <si>
    <t>Επισκευές / Συντηρήσεις</t>
  </si>
  <si>
    <t>Λοιπές Παροχές Τρίτων</t>
  </si>
  <si>
    <t>Φόροι – Τέλη</t>
  </si>
  <si>
    <t>Έξοδα Μεταφορών</t>
  </si>
  <si>
    <t>Έξοδα Ταξιδιών Εσωτερικού (64.01)</t>
  </si>
  <si>
    <t>Έξοδα Ταξιδιών Εξωτερικού (64.01)</t>
  </si>
  <si>
    <t>Έξοδα Προβολής Και Διαφήμισης</t>
  </si>
  <si>
    <t>Έξοδα Εκθέσεων - Επιδείξεων</t>
  </si>
  <si>
    <t>Συνδρομές – Εισφορές</t>
  </si>
  <si>
    <t>Έντυπα Και Γραφική Υλη</t>
  </si>
  <si>
    <t>Αγορές Βιβλίων</t>
  </si>
  <si>
    <t>Υλικά Άμεσης Ανάλωσης</t>
  </si>
  <si>
    <t>Στην κατηγορία αυτή καταχωρούνται τα διάφορα αναλώσιμα υλικά, για τα οποία το χαρακτηριστικό τους είναι ότι  "δεν εισάγονται στην αποθήκη" είτε γιατί η αξία τους (για ολόκληρη τη διάρκεια του έργου) είναι ασήμαντη είτε γιατί αναλώνονται αμέσως (π.χ. καύσιμα και λοιπά υλικά θερμάνσεως, υλικά καθαριότητας, υλικά φαρμακείου κλπ).</t>
  </si>
  <si>
    <t>Έξοδα Δημοσιεύσεων</t>
  </si>
  <si>
    <t>Εδώ περιλαμβάνονται κάθε είδους δημοσιεύσεις όπως ισολογισμών, προσκλήσεων, αγγελιών, ανακοινώσεων κλπ (εξαιρούνται οι δημοσιεύσεις διαφημιστικού περιεχομένου).</t>
  </si>
  <si>
    <t xml:space="preserve">Διάφορα Έξοδα </t>
  </si>
  <si>
    <t>Στην κατηγορία αυτή καταχωρούνται τα έξοδα που δεν είναι δυνατό να ενταχθούν σε οποιονδήποτε από τους παραπάνω αναφερόμενους λογαριασμούς.</t>
  </si>
  <si>
    <t>Διάφορα Έξοδα</t>
  </si>
  <si>
    <t>65-10</t>
  </si>
  <si>
    <t>Προμήθειες Εγγυητικών Επιστολών</t>
  </si>
  <si>
    <t>Στην κατηγορία αυτή εντάσσονται οι προμήθειες των εγγυητικών επιστολών.</t>
  </si>
  <si>
    <t>Αποσβέσεις Επίπλων Και Λοιπού Εξοπλισμού</t>
  </si>
  <si>
    <t>Προμήθεια (Αποσβέσεις): Επίπλων, Σκευών, Μηχανών γραφείου, Ηλεκτρονικών υπολογιστών, Εξοπλισμού τηλεπικοινωνιών, Επιστημονικών οργάνων, Λοιπός εξοπλισμός. Οι δαπάνες αυτές πρέπει να αφορούν μικρές προμήθειες (σύμφωνα με τα προβλεπόμενα στον Κώδικα Βιβλίων και Στοιχείων) που είναι απαραίτητες για την υλοποίηση της πράξης. Το περιεχόμενο και το μέγεθος των προμηθειών που θεωρούνται επιλέξιμες πρέπει να ορίζονται στην πρόκληση υποβολής προτάσεων και σε συνάρτηση με τη διαθεσιμότητα πόρων ΕΤΠΑ για τη συγκεκριμένη πράξη.</t>
  </si>
  <si>
    <t>Αποσβέσεις Ασώματων Ακινητοποιήσεων Και Εξόδων Πολυετούς Απόσβεσης</t>
  </si>
  <si>
    <t>Προμήθεια (Αποσβέσεις) εκπαιδευτικού, επιστημονικού και λοιπού λογισμικού</t>
  </si>
  <si>
    <t>Χρηματοδοτήσεις συνεργαζόμενων φορέων</t>
  </si>
  <si>
    <t>Αμοιβές Έμμισθου Προσωπικού (ιδία συμμετοχή)</t>
  </si>
  <si>
    <t>Ιδία συμμετοχή σε ευρωπαϊκά έργα</t>
  </si>
  <si>
    <t>Υπεύθυνος Διαχείρισης Έργου [4]</t>
  </si>
  <si>
    <r>
      <t xml:space="preserve">[1] Συνοδεύεται </t>
    </r>
    <r>
      <rPr>
        <u val="single"/>
        <sz val="14"/>
        <rFont val="Tahoma"/>
        <family val="2"/>
      </rPr>
      <t xml:space="preserve">υποχρεωτικά </t>
    </r>
    <r>
      <rPr>
        <sz val="14"/>
        <rFont val="Tahoma"/>
        <family val="2"/>
      </rPr>
      <t>από το ΤΔΕ/Υ ή τη σύμβαση με το φορέα χρηματοδότησης όταν πρόκειται για έργο παροχής υπηρεσιών</t>
    </r>
  </si>
  <si>
    <t>Ημερομηνία Υποβολής</t>
  </si>
  <si>
    <t>1. Στον προϋπολογισμό επιλέξιμων δαπανών που έχει κατατεθεί στο Φορέα Χρηματοδότησης του έργου προβλέπονται τα Γενικά Έξοδα σύμφωνα με την Κ.Υ.Α679/96 (δαπάνη σύμφωνα με το ισχύον ποσοστό στην αντίστοιχη κατηγορία δαπανών)</t>
  </si>
  <si>
    <t>2. Σε περίπτωση που απαιτηθεί ιδία συμμετοχή θα καλυφθεί από αμοιβές μελών ΔΕΠ/ΕΠ του Ιδρύματος</t>
  </si>
  <si>
    <t>Μοναδικός Ανάδοχος</t>
  </si>
  <si>
    <t>Συντονιστής Φορέας</t>
  </si>
  <si>
    <t>Συνεργαζόμενος Φορέας</t>
  </si>
  <si>
    <r>
      <t>Ημερομηνία Έναρξης Έργου</t>
    </r>
  </si>
  <si>
    <t>Ημερομηνία Λήξης Έργου</t>
  </si>
  <si>
    <t>Κωδικοί Επιλέξιμων Δαπανών (ΟΠΣ)</t>
  </si>
  <si>
    <t>Κωδικός προϋπολογισμού</t>
  </si>
  <si>
    <t>Ημερομηνία Παραλαβής</t>
  </si>
  <si>
    <t>Συνολικός Προϋπολογισμός Έργου</t>
  </si>
  <si>
    <t>Συνολικός Προϋπολογισμός π.ε.</t>
  </si>
  <si>
    <r>
      <t xml:space="preserve">Ο πίνακας συμπληρώνεται αυτόματα από το </t>
    </r>
    <r>
      <rPr>
        <u val="single"/>
        <sz val="14"/>
        <rFont val="Tahoma"/>
        <family val="2"/>
      </rPr>
      <t>φύλλο προϋπολογισμού (Πα033).</t>
    </r>
    <r>
      <rPr>
        <sz val="14"/>
        <rFont val="Tahoma"/>
        <family val="2"/>
      </rPr>
      <t xml:space="preserve"> Συμπληρώστε τα πεδία του πίνακα </t>
    </r>
    <r>
      <rPr>
        <u val="single"/>
        <sz val="14"/>
        <rFont val="Tahoma"/>
        <family val="2"/>
      </rPr>
      <t>μόνο</t>
    </r>
    <r>
      <rPr>
        <sz val="14"/>
        <rFont val="Tahoma"/>
        <family val="2"/>
      </rPr>
      <t xml:space="preserve"> σε περίπτωση που οι επιλέξιμες κατηγορίες δαπανών δεν καλύπτουν τον προϋπολογισμο του έργου.</t>
    </r>
  </si>
  <si>
    <t>Σύνολο Α/Μήνες</t>
  </si>
  <si>
    <t xml:space="preserve">α11. Γενικά Έξοδα (ΚΥΑ.679/1996)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</si>
</sst>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quot;Δρχ&quot;_ ;_ * \(#,##0\)&quot;Δρχ&quot;_ ;_ * &quot;-&quot;_)&quot;Δρχ&quot;_ ;_ @_ "/>
    <numFmt numFmtId="165" formatCode="_ * #,##0_)_Δ_ρ_χ_ ;_ * \(#,##0\)_Δ_ρ_χ_ ;_ * &quot;-&quot;_)_Δ_ρ_χ_ ;_ @_ "/>
    <numFmt numFmtId="166" formatCode="_ * #,##0.00_)&quot;Δρχ&quot;_ ;_ * \(#,##0.00\)&quot;Δρχ&quot;_ ;_ * &quot;-&quot;??_)&quot;Δρχ&quot;_ ;_ @_ "/>
    <numFmt numFmtId="167" formatCode="_ * #,##0.00_)_Δ_ρ_χ_ ;_ * \(#,##0.00\)_Δ_ρ_χ_ ;_ * &quot;-&quot;??_)_Δ_ρ_χ_ ;_ @_ "/>
    <numFmt numFmtId="168" formatCode="#,##0.00_ ;[Red]\-#,##0.00\ "/>
    <numFmt numFmtId="169" formatCode="[$-408]dddd\,\ d\ mmmm\ yyyy"/>
    <numFmt numFmtId="170" formatCode="[$-F800]dddd\,\ mmmm\ dd\,\ yyyy"/>
    <numFmt numFmtId="171" formatCode="#,##0.0"/>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47">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sz val="10"/>
      <name val="Arial"/>
      <family val="0"/>
    </font>
    <font>
      <sz val="10"/>
      <name val="MS Sans Serif"/>
      <family val="0"/>
    </font>
    <font>
      <sz val="12"/>
      <name val="Arial"/>
      <family val="2"/>
    </font>
    <font>
      <sz val="8"/>
      <name val="HellasArial"/>
      <family val="0"/>
    </font>
    <font>
      <sz val="8"/>
      <name val="Tahoma"/>
      <family val="2"/>
    </font>
    <font>
      <sz val="10"/>
      <name val="Arial Greek"/>
      <family val="0"/>
    </font>
    <font>
      <sz val="8"/>
      <name val="Arial Greek"/>
      <family val="0"/>
    </font>
    <font>
      <b/>
      <sz val="14"/>
      <name val="Tahoma"/>
      <family val="2"/>
    </font>
    <font>
      <b/>
      <sz val="12"/>
      <name val="Tahoma"/>
      <family val="2"/>
    </font>
    <font>
      <b/>
      <sz val="11"/>
      <name val="Tahoma"/>
      <family val="2"/>
    </font>
    <font>
      <sz val="11"/>
      <name val="Tahoma"/>
      <family val="2"/>
    </font>
    <font>
      <i/>
      <sz val="11"/>
      <name val="Tahoma"/>
      <family val="2"/>
    </font>
    <font>
      <sz val="14"/>
      <name val="Tahoma"/>
      <family val="2"/>
    </font>
    <font>
      <sz val="11"/>
      <color indexed="10"/>
      <name val="Tahoma"/>
      <family val="2"/>
    </font>
    <font>
      <sz val="11"/>
      <color indexed="12"/>
      <name val="Tahoma"/>
      <family val="2"/>
    </font>
    <font>
      <sz val="12"/>
      <name val="Tahoma"/>
      <family val="2"/>
    </font>
    <font>
      <b/>
      <sz val="9"/>
      <name val="Tahoma"/>
      <family val="2"/>
    </font>
    <font>
      <b/>
      <sz val="10"/>
      <name val="Tahoma"/>
      <family val="2"/>
    </font>
    <font>
      <sz val="13"/>
      <name val="Tahoma"/>
      <family val="2"/>
    </font>
    <font>
      <b/>
      <sz val="16"/>
      <name val="Tahoma"/>
      <family val="2"/>
    </font>
    <font>
      <u val="single"/>
      <sz val="14"/>
      <name val="Tahoma"/>
      <family val="2"/>
    </font>
    <font>
      <sz val="14"/>
      <color indexed="12"/>
      <name val="Tahoma"/>
      <family val="2"/>
    </font>
    <font>
      <sz val="15"/>
      <name val="Tahoma"/>
      <family val="2"/>
    </font>
    <font>
      <sz val="16"/>
      <name val="Tahoma"/>
      <family val="2"/>
    </font>
    <font>
      <sz val="18"/>
      <name val="Tahoma"/>
      <family val="2"/>
    </font>
    <font>
      <u val="single"/>
      <sz val="16"/>
      <name val="Tahoma"/>
      <family val="2"/>
    </font>
    <font>
      <u val="single"/>
      <sz val="18"/>
      <name val="Tahoma"/>
      <family val="2"/>
    </font>
    <font>
      <sz val="16"/>
      <color indexed="12"/>
      <name val="Tahoma"/>
      <family val="2"/>
    </font>
    <font>
      <sz val="16"/>
      <color indexed="8"/>
      <name val="Tahoma"/>
      <family val="2"/>
    </font>
    <font>
      <u val="single"/>
      <sz val="16"/>
      <color indexed="12"/>
      <name val="Tahoma"/>
      <family val="2"/>
    </font>
    <font>
      <sz val="10"/>
      <name val="Tahoma"/>
      <family val="2"/>
    </font>
    <font>
      <sz val="11"/>
      <color indexed="8"/>
      <name val="Tahoma"/>
      <family val="2"/>
    </font>
    <font>
      <sz val="10"/>
      <color indexed="8"/>
      <name val="Tahoma"/>
      <family val="2"/>
    </font>
    <font>
      <sz val="10"/>
      <color indexed="10"/>
      <name val="Tahoma"/>
      <family val="2"/>
    </font>
    <font>
      <sz val="15"/>
      <color indexed="12"/>
      <name val="Tahoma"/>
      <family val="2"/>
    </font>
    <font>
      <sz val="15"/>
      <color indexed="8"/>
      <name val="Tahoma"/>
      <family val="2"/>
    </font>
    <font>
      <sz val="12"/>
      <color indexed="12"/>
      <name val="Tahoma"/>
      <family val="2"/>
    </font>
    <font>
      <sz val="12"/>
      <color indexed="8"/>
      <name val="Tahoma"/>
      <family val="2"/>
    </font>
    <font>
      <sz val="18"/>
      <color indexed="12"/>
      <name val="Tahoma"/>
      <family val="2"/>
    </font>
    <font>
      <sz val="17"/>
      <color indexed="12"/>
      <name val="Tahoma"/>
      <family val="2"/>
    </font>
    <font>
      <sz val="20"/>
      <name val="Tahoma"/>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8">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double"/>
      <top style="double"/>
      <bottom style="double"/>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double"/>
    </border>
    <border>
      <left style="double"/>
      <right style="thin"/>
      <top style="double"/>
      <bottom style="double"/>
    </border>
    <border>
      <left style="thin"/>
      <right style="thin"/>
      <top style="double"/>
      <bottom style="double"/>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11" fillId="0" borderId="0">
      <alignment/>
      <protection/>
    </xf>
    <xf numFmtId="0" fontId="6" fillId="0" borderId="0">
      <alignment/>
      <protection/>
    </xf>
    <xf numFmtId="0" fontId="11" fillId="0" borderId="0">
      <alignment/>
      <protection/>
    </xf>
    <xf numFmtId="167" fontId="0" fillId="0" borderId="0" applyFont="0" applyFill="0" applyBorder="0" applyAlignment="0" applyProtection="0"/>
    <xf numFmtId="165" fontId="0"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331">
    <xf numFmtId="0" fontId="0" fillId="0" borderId="0" xfId="0" applyAlignment="1">
      <alignment/>
    </xf>
    <xf numFmtId="0" fontId="16" fillId="2" borderId="0" xfId="0" applyFont="1" applyFill="1" applyBorder="1" applyAlignment="1" applyProtection="1">
      <alignment vertical="center" wrapText="1"/>
      <protection/>
    </xf>
    <xf numFmtId="0" fontId="15" fillId="2" borderId="0" xfId="15" applyFont="1" applyFill="1" applyBorder="1" applyAlignment="1" applyProtection="1">
      <alignment horizontal="left" vertical="center" wrapText="1"/>
      <protection/>
    </xf>
    <xf numFmtId="0" fontId="16" fillId="2" borderId="0" xfId="0" applyFont="1" applyFill="1" applyBorder="1" applyAlignment="1" applyProtection="1">
      <alignment horizontal="left" vertical="center" wrapText="1"/>
      <protection/>
    </xf>
    <xf numFmtId="0" fontId="15" fillId="2" borderId="0" xfId="0" applyFont="1" applyFill="1" applyAlignment="1" applyProtection="1">
      <alignment vertical="center" wrapText="1"/>
      <protection/>
    </xf>
    <xf numFmtId="0" fontId="15" fillId="2" borderId="0" xfId="0" applyFont="1" applyFill="1" applyBorder="1" applyAlignment="1" applyProtection="1">
      <alignment horizontal="left" vertical="center" wrapText="1"/>
      <protection/>
    </xf>
    <xf numFmtId="0" fontId="15" fillId="2" borderId="0" xfId="0" applyFont="1" applyFill="1" applyBorder="1" applyAlignment="1" applyProtection="1">
      <alignment vertical="center" wrapText="1"/>
      <protection/>
    </xf>
    <xf numFmtId="0" fontId="16" fillId="2" borderId="0" xfId="0" applyFont="1" applyFill="1" applyAlignment="1">
      <alignment vertical="center" wrapText="1"/>
    </xf>
    <xf numFmtId="0" fontId="16" fillId="2" borderId="0" xfId="16" applyFont="1" applyFill="1" applyAlignment="1" applyProtection="1">
      <alignment vertical="center" wrapText="1"/>
      <protection/>
    </xf>
    <xf numFmtId="0" fontId="15" fillId="2" borderId="0" xfId="16" applyFont="1" applyFill="1" applyBorder="1" applyAlignment="1" applyProtection="1">
      <alignment horizontal="center" vertical="center" wrapText="1"/>
      <protection/>
    </xf>
    <xf numFmtId="0" fontId="16" fillId="2" borderId="0" xfId="16" applyFont="1" applyFill="1" applyBorder="1" applyAlignment="1" applyProtection="1">
      <alignment vertical="center" wrapText="1"/>
      <protection/>
    </xf>
    <xf numFmtId="0" fontId="16" fillId="2" borderId="0" xfId="0" applyFont="1" applyFill="1" applyAlignment="1" applyProtection="1">
      <alignment vertical="center" wrapText="1"/>
      <protection/>
    </xf>
    <xf numFmtId="0" fontId="16" fillId="2" borderId="0" xfId="0" applyFont="1" applyFill="1" applyBorder="1" applyAlignment="1" applyProtection="1">
      <alignment horizontal="center" vertical="center" wrapText="1"/>
      <protection/>
    </xf>
    <xf numFmtId="49" fontId="15" fillId="2" borderId="0" xfId="0" applyNumberFormat="1" applyFont="1" applyFill="1" applyBorder="1" applyAlignment="1" applyProtection="1">
      <alignment horizontal="left" vertical="center" wrapText="1"/>
      <protection/>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6" fillId="0" borderId="0"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21" fillId="2" borderId="0" xfId="0" applyFont="1" applyFill="1" applyBorder="1" applyAlignment="1" applyProtection="1">
      <alignment vertical="center" wrapText="1"/>
      <protection/>
    </xf>
    <xf numFmtId="0" fontId="21" fillId="2" borderId="0" xfId="15" applyNumberFormat="1" applyFont="1" applyFill="1" applyBorder="1" applyAlignment="1" applyProtection="1">
      <alignment horizontal="left" vertical="center" wrapText="1"/>
      <protection/>
    </xf>
    <xf numFmtId="0" fontId="14" fillId="0" borderId="0" xfId="0" applyFont="1" applyFill="1" applyBorder="1" applyAlignment="1" applyProtection="1">
      <alignment vertical="center" wrapText="1"/>
      <protection locked="0"/>
    </xf>
    <xf numFmtId="0" fontId="16" fillId="0" borderId="1" xfId="0" applyFont="1" applyBorder="1" applyAlignment="1" applyProtection="1">
      <alignment vertical="center" wrapText="1"/>
      <protection/>
    </xf>
    <xf numFmtId="0" fontId="14" fillId="2" borderId="0" xfId="0" applyFont="1" applyFill="1" applyBorder="1" applyAlignment="1" applyProtection="1">
      <alignment vertical="center" wrapText="1"/>
      <protection/>
    </xf>
    <xf numFmtId="0" fontId="18" fillId="2" borderId="0" xfId="0" applyFont="1" applyFill="1" applyBorder="1" applyAlignment="1" applyProtection="1">
      <alignment horizontal="left" vertical="center" wrapText="1"/>
      <protection/>
    </xf>
    <xf numFmtId="4" fontId="18" fillId="3" borderId="2" xfId="17" applyNumberFormat="1" applyFont="1" applyFill="1" applyBorder="1" applyAlignment="1" applyProtection="1">
      <alignment horizontal="center" vertical="center" wrapText="1"/>
      <protection/>
    </xf>
    <xf numFmtId="0" fontId="21" fillId="2" borderId="0" xfId="16" applyFont="1" applyFill="1" applyBorder="1" applyAlignment="1" applyProtection="1">
      <alignment horizontal="center" vertical="center" wrapText="1"/>
      <protection/>
    </xf>
    <xf numFmtId="0" fontId="21" fillId="2" borderId="0" xfId="0" applyFont="1" applyFill="1" applyAlignment="1">
      <alignment vertical="center" wrapText="1"/>
    </xf>
    <xf numFmtId="49" fontId="25" fillId="2" borderId="0" xfId="15" applyNumberFormat="1" applyFont="1" applyFill="1" applyBorder="1" applyAlignment="1" applyProtection="1">
      <alignment horizontal="center" vertical="center" wrapText="1"/>
      <protection/>
    </xf>
    <xf numFmtId="171" fontId="15" fillId="2" borderId="0" xfId="16" applyNumberFormat="1" applyFont="1" applyFill="1" applyBorder="1" applyAlignment="1" applyProtection="1">
      <alignment horizontal="center" vertical="center" wrapText="1"/>
      <protection/>
    </xf>
    <xf numFmtId="171" fontId="15" fillId="2" borderId="0" xfId="0" applyNumberFormat="1" applyFont="1" applyFill="1" applyBorder="1" applyAlignment="1" applyProtection="1">
      <alignment horizontal="left" vertical="center" wrapText="1"/>
      <protection/>
    </xf>
    <xf numFmtId="4" fontId="15" fillId="2" borderId="0" xfId="16" applyNumberFormat="1" applyFont="1" applyFill="1" applyBorder="1" applyAlignment="1" applyProtection="1">
      <alignment horizontal="center" vertical="center" wrapText="1"/>
      <protection/>
    </xf>
    <xf numFmtId="4" fontId="16" fillId="2" borderId="0" xfId="0" applyNumberFormat="1" applyFont="1" applyFill="1" applyAlignment="1" applyProtection="1">
      <alignment vertical="center" wrapText="1"/>
      <protection/>
    </xf>
    <xf numFmtId="4" fontId="16" fillId="2" borderId="0" xfId="0" applyNumberFormat="1" applyFont="1" applyFill="1" applyBorder="1" applyAlignment="1" applyProtection="1">
      <alignment vertical="center" wrapText="1"/>
      <protection/>
    </xf>
    <xf numFmtId="4" fontId="19" fillId="2" borderId="0" xfId="16" applyNumberFormat="1" applyFont="1" applyFill="1" applyAlignment="1" applyProtection="1">
      <alignment vertical="center" wrapText="1"/>
      <protection/>
    </xf>
    <xf numFmtId="0" fontId="24" fillId="0" borderId="2" xfId="16" applyFont="1" applyBorder="1" applyAlignment="1" applyProtection="1">
      <alignment horizontal="left" vertical="center" wrapText="1"/>
      <protection locked="0"/>
    </xf>
    <xf numFmtId="0" fontId="29" fillId="3" borderId="2" xfId="0" applyFont="1" applyFill="1" applyBorder="1" applyAlignment="1" applyProtection="1">
      <alignment horizontal="center" vertical="center" wrapText="1"/>
      <protection/>
    </xf>
    <xf numFmtId="4" fontId="29" fillId="3" borderId="2" xfId="0" applyNumberFormat="1" applyFont="1" applyFill="1" applyBorder="1" applyAlignment="1" applyProtection="1">
      <alignment horizontal="right" vertical="center" wrapText="1"/>
      <protection/>
    </xf>
    <xf numFmtId="0" fontId="29" fillId="4" borderId="2" xfId="0" applyFont="1" applyFill="1" applyBorder="1" applyAlignment="1" applyProtection="1">
      <alignment horizontal="center" vertical="center" wrapText="1"/>
      <protection/>
    </xf>
    <xf numFmtId="0" fontId="29" fillId="2" borderId="0" xfId="0" applyFont="1" applyFill="1" applyAlignment="1" applyProtection="1">
      <alignment vertical="center" wrapText="1"/>
      <protection/>
    </xf>
    <xf numFmtId="0" fontId="29" fillId="2" borderId="2" xfId="0" applyFont="1" applyFill="1" applyBorder="1" applyAlignment="1" applyProtection="1">
      <alignment horizontal="center" wrapText="1"/>
      <protection locked="0"/>
    </xf>
    <xf numFmtId="14" fontId="29" fillId="2" borderId="2" xfId="0" applyNumberFormat="1" applyFont="1" applyFill="1" applyBorder="1" applyAlignment="1" applyProtection="1">
      <alignment horizontal="center" wrapText="1"/>
      <protection locked="0"/>
    </xf>
    <xf numFmtId="14" fontId="29" fillId="2" borderId="2" xfId="0" applyNumberFormat="1" applyFont="1" applyFill="1" applyBorder="1" applyAlignment="1" applyProtection="1">
      <alignment horizontal="center" wrapText="1"/>
      <protection/>
    </xf>
    <xf numFmtId="0" fontId="29" fillId="3" borderId="2" xfId="0" applyFont="1" applyFill="1" applyBorder="1" applyAlignment="1" applyProtection="1">
      <alignment horizontal="centerContinuous" vertical="center" wrapText="1"/>
      <protection/>
    </xf>
    <xf numFmtId="4" fontId="33" fillId="3" borderId="2" xfId="0" applyNumberFormat="1" applyFont="1" applyFill="1" applyBorder="1" applyAlignment="1" applyProtection="1">
      <alignment horizontal="right" vertical="center" wrapText="1"/>
      <protection/>
    </xf>
    <xf numFmtId="0" fontId="30" fillId="2" borderId="2" xfId="16" applyFont="1" applyFill="1" applyBorder="1" applyAlignment="1" applyProtection="1">
      <alignment horizontal="center" vertical="center" wrapText="1"/>
      <protection locked="0"/>
    </xf>
    <xf numFmtId="4" fontId="29" fillId="3" borderId="2" xfId="17" applyNumberFormat="1" applyFont="1" applyFill="1" applyBorder="1" applyAlignment="1" applyProtection="1">
      <alignment vertical="center" wrapText="1"/>
      <protection/>
    </xf>
    <xf numFmtId="0" fontId="29" fillId="2" borderId="0" xfId="16" applyFont="1" applyFill="1" applyBorder="1" applyAlignment="1" applyProtection="1">
      <alignment horizontal="center" vertical="center" wrapText="1"/>
      <protection/>
    </xf>
    <xf numFmtId="49" fontId="29" fillId="2" borderId="0" xfId="0" applyNumberFormat="1" applyFont="1" applyFill="1" applyBorder="1" applyAlignment="1" applyProtection="1">
      <alignment horizontal="left" vertical="center" wrapText="1"/>
      <protection/>
    </xf>
    <xf numFmtId="4" fontId="29" fillId="3" borderId="2" xfId="16" applyNumberFormat="1" applyFont="1" applyFill="1" applyBorder="1" applyAlignment="1" applyProtection="1">
      <alignment vertical="center" wrapText="1"/>
      <protection/>
    </xf>
    <xf numFmtId="49" fontId="29" fillId="2" borderId="3" xfId="0" applyNumberFormat="1" applyFont="1" applyFill="1" applyBorder="1" applyAlignment="1" applyProtection="1">
      <alignment horizontal="left" vertical="center" wrapText="1"/>
      <protection locked="0"/>
    </xf>
    <xf numFmtId="49" fontId="29" fillId="2" borderId="2" xfId="0" applyNumberFormat="1" applyFont="1" applyFill="1" applyBorder="1" applyAlignment="1" applyProtection="1">
      <alignment horizontal="left" vertical="center" wrapText="1"/>
      <protection locked="0"/>
    </xf>
    <xf numFmtId="49" fontId="35" fillId="2" borderId="2" xfId="26" applyNumberFormat="1" applyFont="1" applyFill="1" applyBorder="1" applyAlignment="1" applyProtection="1">
      <alignment horizontal="left" vertical="center" wrapText="1"/>
      <protection locked="0"/>
    </xf>
    <xf numFmtId="4" fontId="33" fillId="3" borderId="4" xfId="0" applyNumberFormat="1" applyFont="1" applyFill="1" applyBorder="1" applyAlignment="1" applyProtection="1">
      <alignment horizontal="right" vertical="center" wrapText="1"/>
      <protection/>
    </xf>
    <xf numFmtId="4" fontId="29" fillId="3" borderId="5" xfId="0" applyNumberFormat="1" applyFont="1" applyFill="1" applyBorder="1" applyAlignment="1" applyProtection="1">
      <alignment horizontal="right" vertical="center" wrapText="1"/>
      <protection/>
    </xf>
    <xf numFmtId="0" fontId="16" fillId="3" borderId="2" xfId="0" applyFont="1" applyFill="1" applyBorder="1" applyAlignment="1">
      <alignment vertical="center" wrapText="1"/>
    </xf>
    <xf numFmtId="0" fontId="36" fillId="3" borderId="3" xfId="0" applyFont="1" applyFill="1" applyBorder="1" applyAlignment="1">
      <alignment horizontal="left" vertical="center" wrapText="1"/>
    </xf>
    <xf numFmtId="0" fontId="37" fillId="3" borderId="2" xfId="0" applyFont="1" applyFill="1" applyBorder="1" applyAlignment="1">
      <alignment vertical="center" wrapText="1"/>
    </xf>
    <xf numFmtId="0" fontId="38" fillId="3" borderId="3" xfId="0" applyFont="1" applyFill="1" applyBorder="1" applyAlignment="1">
      <alignment horizontal="left" vertical="center" wrapText="1"/>
    </xf>
    <xf numFmtId="0" fontId="36" fillId="3" borderId="3" xfId="0" applyFont="1" applyFill="1" applyBorder="1" applyAlignment="1">
      <alignment horizontal="justify" vertical="center" wrapText="1"/>
    </xf>
    <xf numFmtId="0" fontId="21" fillId="0" borderId="0" xfId="0" applyFont="1" applyFill="1" applyAlignment="1">
      <alignment horizontal="left" vertical="center" wrapText="1"/>
    </xf>
    <xf numFmtId="0" fontId="28" fillId="3" borderId="4" xfId="16" applyFont="1" applyFill="1" applyBorder="1" applyAlignment="1" applyProtection="1">
      <alignment horizontal="center" vertical="center" wrapText="1"/>
      <protection/>
    </xf>
    <xf numFmtId="4" fontId="28" fillId="3" borderId="4" xfId="16" applyNumberFormat="1" applyFont="1" applyFill="1" applyBorder="1" applyAlignment="1" applyProtection="1">
      <alignment horizontal="center" vertical="center" wrapText="1"/>
      <protection/>
    </xf>
    <xf numFmtId="0" fontId="29" fillId="2" borderId="0" xfId="0" applyFont="1" applyFill="1" applyBorder="1" applyAlignment="1" applyProtection="1">
      <alignment horizontal="left" vertical="center" wrapText="1"/>
      <protection/>
    </xf>
    <xf numFmtId="0" fontId="28" fillId="3" borderId="2" xfId="17" applyFont="1" applyFill="1" applyBorder="1" applyAlignment="1" applyProtection="1">
      <alignment horizontal="center" vertical="center" wrapText="1"/>
      <protection/>
    </xf>
    <xf numFmtId="4" fontId="29" fillId="3" borderId="2" xfId="17" applyNumberFormat="1" applyFont="1" applyFill="1" applyBorder="1" applyAlignment="1" applyProtection="1">
      <alignment horizontal="center" vertical="center" wrapText="1"/>
      <protection/>
    </xf>
    <xf numFmtId="0" fontId="20" fillId="3" borderId="2" xfId="0" applyFont="1" applyFill="1" applyBorder="1" applyAlignment="1">
      <alignment vertical="center" wrapText="1"/>
    </xf>
    <xf numFmtId="0" fontId="42" fillId="3" borderId="6" xfId="0" applyFont="1" applyFill="1" applyBorder="1" applyAlignment="1">
      <alignment horizontal="left" vertical="center" wrapText="1"/>
    </xf>
    <xf numFmtId="0" fontId="42" fillId="3" borderId="2" xfId="0" applyFont="1" applyFill="1" applyBorder="1" applyAlignment="1">
      <alignment vertical="center" wrapText="1"/>
    </xf>
    <xf numFmtId="0" fontId="42" fillId="3" borderId="3" xfId="0" applyFont="1" applyFill="1" applyBorder="1" applyAlignment="1">
      <alignment horizontal="left" vertical="center" wrapText="1"/>
    </xf>
    <xf numFmtId="49" fontId="29" fillId="2" borderId="0" xfId="15" applyNumberFormat="1" applyFont="1" applyFill="1" applyBorder="1" applyAlignment="1" applyProtection="1">
      <alignment horizontal="left" vertical="center" wrapText="1"/>
      <protection/>
    </xf>
    <xf numFmtId="49" fontId="29" fillId="3" borderId="2" xfId="15" applyNumberFormat="1" applyFont="1" applyFill="1" applyBorder="1" applyAlignment="1" applyProtection="1">
      <alignment horizontal="left" vertical="center" wrapText="1"/>
      <protection/>
    </xf>
    <xf numFmtId="0" fontId="29" fillId="3" borderId="2" xfId="0" applyFont="1" applyFill="1" applyBorder="1" applyAlignment="1" applyProtection="1">
      <alignment horizontal="left" vertical="center" wrapText="1"/>
      <protection/>
    </xf>
    <xf numFmtId="0" fontId="29" fillId="2" borderId="2" xfId="16" applyFont="1" applyFill="1" applyBorder="1" applyAlignment="1" applyProtection="1">
      <alignment horizontal="center" vertical="center" wrapText="1"/>
      <protection locked="0"/>
    </xf>
    <xf numFmtId="0" fontId="30" fillId="3" borderId="2" xfId="0" applyFont="1" applyFill="1" applyBorder="1" applyAlignment="1" applyProtection="1">
      <alignment horizontal="left" vertical="center" wrapText="1"/>
      <protection/>
    </xf>
    <xf numFmtId="0" fontId="15" fillId="2" borderId="0" xfId="0" applyFont="1" applyFill="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0" xfId="0" applyFont="1" applyFill="1" applyBorder="1" applyAlignment="1" applyProtection="1">
      <alignment horizontal="left" vertical="center" wrapText="1"/>
      <protection locked="0"/>
    </xf>
    <xf numFmtId="0" fontId="29" fillId="2" borderId="0" xfId="0" applyFont="1" applyFill="1" applyAlignment="1" applyProtection="1">
      <alignment vertical="center" wrapText="1"/>
      <protection locked="0"/>
    </xf>
    <xf numFmtId="0" fontId="15" fillId="2" borderId="0" xfId="0" applyFont="1" applyFill="1" applyBorder="1" applyAlignment="1" applyProtection="1">
      <alignment horizontal="left" vertical="center" wrapText="1"/>
      <protection locked="0"/>
    </xf>
    <xf numFmtId="0" fontId="29" fillId="2" borderId="0" xfId="0" applyFont="1" applyFill="1" applyAlignment="1" applyProtection="1">
      <alignment horizontal="center" vertical="center" wrapText="1"/>
      <protection locked="0"/>
    </xf>
    <xf numFmtId="49" fontId="30" fillId="2" borderId="2" xfId="15" applyNumberFormat="1" applyFont="1" applyFill="1" applyBorder="1" applyAlignment="1" applyProtection="1">
      <alignment horizontal="center" vertical="center" wrapText="1"/>
      <protection locked="0"/>
    </xf>
    <xf numFmtId="14" fontId="30" fillId="2" borderId="2" xfId="15" applyNumberFormat="1" applyFont="1" applyFill="1" applyBorder="1" applyAlignment="1" applyProtection="1">
      <alignment horizontal="right" vertical="center" wrapText="1"/>
      <protection locked="0"/>
    </xf>
    <xf numFmtId="49" fontId="16" fillId="2" borderId="0" xfId="0" applyNumberFormat="1"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0" xfId="0" applyFont="1" applyFill="1" applyBorder="1" applyAlignment="1" applyProtection="1">
      <alignment horizontal="center" wrapText="1"/>
      <protection locked="0"/>
    </xf>
    <xf numFmtId="0" fontId="18" fillId="3" borderId="2"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center" vertical="center" wrapText="1"/>
      <protection locked="0"/>
    </xf>
    <xf numFmtId="0" fontId="21" fillId="3" borderId="2"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29" fillId="2" borderId="2"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5" fillId="0" borderId="0" xfId="0" applyFont="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25" fillId="2" borderId="0" xfId="0" applyFont="1" applyFill="1" applyBorder="1" applyAlignment="1" applyProtection="1">
      <alignment horizontal="left" vertical="center" wrapText="1"/>
      <protection locked="0"/>
    </xf>
    <xf numFmtId="0" fontId="29" fillId="0" borderId="0" xfId="0" applyFont="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4" fontId="14" fillId="0" borderId="0" xfId="0" applyNumberFormat="1" applyFont="1" applyFill="1" applyBorder="1" applyAlignment="1" applyProtection="1">
      <alignment horizontal="right" vertical="center" wrapText="1"/>
      <protection locked="0"/>
    </xf>
    <xf numFmtId="0" fontId="16" fillId="2" borderId="0" xfId="16" applyFont="1" applyFill="1" applyAlignment="1" applyProtection="1">
      <alignment vertical="center" wrapText="1"/>
      <protection locked="0"/>
    </xf>
    <xf numFmtId="0" fontId="16" fillId="2" borderId="0" xfId="16"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29" fillId="2" borderId="0" xfId="0" applyFont="1" applyFill="1" applyBorder="1" applyAlignment="1" applyProtection="1">
      <alignment horizontal="left" vertical="center" wrapText="1"/>
      <protection locked="0"/>
    </xf>
    <xf numFmtId="0" fontId="16" fillId="2" borderId="0" xfId="16" applyFont="1" applyFill="1" applyAlignment="1" applyProtection="1">
      <alignment horizontal="center" vertical="center" wrapText="1"/>
      <protection locked="0"/>
    </xf>
    <xf numFmtId="0" fontId="29" fillId="2" borderId="0" xfId="16" applyFont="1" applyFill="1" applyAlignment="1" applyProtection="1">
      <alignment vertical="center" wrapText="1"/>
      <protection locked="0"/>
    </xf>
    <xf numFmtId="4" fontId="19" fillId="2" borderId="0" xfId="16" applyNumberFormat="1" applyFont="1" applyFill="1" applyAlignment="1" applyProtection="1">
      <alignment vertical="center" wrapText="1"/>
      <protection locked="0"/>
    </xf>
    <xf numFmtId="4" fontId="16" fillId="2" borderId="0" xfId="16" applyNumberFormat="1" applyFont="1" applyFill="1" applyAlignment="1" applyProtection="1">
      <alignment vertical="center" wrapText="1"/>
      <protection locked="0"/>
    </xf>
    <xf numFmtId="0" fontId="16" fillId="0" borderId="0" xfId="16" applyFont="1" applyAlignment="1" applyProtection="1">
      <alignment vertical="center" wrapText="1"/>
      <protection locked="0"/>
    </xf>
    <xf numFmtId="4" fontId="16" fillId="0" borderId="0" xfId="16" applyNumberFormat="1" applyFont="1" applyAlignment="1" applyProtection="1">
      <alignment vertical="center" wrapText="1"/>
      <protection locked="0"/>
    </xf>
    <xf numFmtId="0" fontId="29" fillId="2" borderId="0" xfId="17" applyFont="1" applyFill="1" applyAlignment="1" applyProtection="1">
      <alignment vertical="center" wrapText="1"/>
      <protection locked="0"/>
    </xf>
    <xf numFmtId="0" fontId="29" fillId="0" borderId="0" xfId="17" applyFont="1" applyAlignment="1" applyProtection="1">
      <alignment vertical="center" wrapText="1"/>
      <protection locked="0"/>
    </xf>
    <xf numFmtId="0" fontId="16" fillId="2" borderId="0" xfId="17" applyFont="1" applyFill="1" applyAlignment="1" applyProtection="1">
      <alignment vertical="center" wrapText="1"/>
      <protection locked="0"/>
    </xf>
    <xf numFmtId="0" fontId="16" fillId="0" borderId="0" xfId="17" applyFont="1" applyAlignment="1" applyProtection="1">
      <alignment vertical="center" wrapText="1"/>
      <protection locked="0"/>
    </xf>
    <xf numFmtId="4" fontId="29" fillId="0" borderId="2" xfId="17" applyNumberFormat="1" applyFont="1" applyBorder="1" applyAlignment="1" applyProtection="1">
      <alignment vertical="center" wrapText="1"/>
      <protection locked="0"/>
    </xf>
    <xf numFmtId="4" fontId="33" fillId="0" borderId="2" xfId="17" applyNumberFormat="1" applyFont="1" applyBorder="1" applyAlignment="1" applyProtection="1">
      <alignment vertical="center" wrapText="1"/>
      <protection locked="0"/>
    </xf>
    <xf numFmtId="0" fontId="20" fillId="2" borderId="0" xfId="17" applyFont="1" applyFill="1" applyAlignment="1" applyProtection="1">
      <alignment vertical="center" wrapText="1"/>
      <protection locked="0"/>
    </xf>
    <xf numFmtId="0" fontId="20" fillId="0" borderId="0" xfId="17" applyFont="1" applyAlignment="1" applyProtection="1">
      <alignment vertical="center" wrapText="1"/>
      <protection locked="0"/>
    </xf>
    <xf numFmtId="4" fontId="16" fillId="2" borderId="0" xfId="17" applyNumberFormat="1" applyFont="1" applyFill="1" applyAlignment="1" applyProtection="1">
      <alignment vertical="center" wrapText="1"/>
      <protection locked="0"/>
    </xf>
    <xf numFmtId="4" fontId="29" fillId="2" borderId="0" xfId="17" applyNumberFormat="1" applyFont="1" applyFill="1" applyAlignment="1" applyProtection="1">
      <alignment vertical="center" wrapText="1"/>
      <protection locked="0"/>
    </xf>
    <xf numFmtId="4" fontId="16" fillId="0" borderId="0" xfId="17" applyNumberFormat="1" applyFont="1" applyAlignment="1" applyProtection="1">
      <alignment vertical="center" wrapText="1"/>
      <protection locked="0"/>
    </xf>
    <xf numFmtId="4" fontId="29" fillId="0" borderId="0" xfId="17" applyNumberFormat="1" applyFont="1" applyAlignment="1" applyProtection="1">
      <alignment vertical="center" wrapText="1"/>
      <protection locked="0"/>
    </xf>
    <xf numFmtId="0" fontId="23" fillId="2" borderId="0" xfId="0" applyFont="1" applyFill="1" applyAlignment="1" applyProtection="1">
      <alignment vertical="center" wrapText="1"/>
      <protection locked="0"/>
    </xf>
    <xf numFmtId="171" fontId="23" fillId="2" borderId="0" xfId="0" applyNumberFormat="1" applyFont="1" applyFill="1" applyAlignment="1" applyProtection="1">
      <alignment vertical="center" wrapText="1"/>
      <protection locked="0"/>
    </xf>
    <xf numFmtId="4" fontId="23" fillId="2" borderId="0" xfId="0" applyNumberFormat="1" applyFont="1" applyFill="1" applyAlignment="1" applyProtection="1">
      <alignment vertical="center" wrapText="1"/>
      <protection locked="0"/>
    </xf>
    <xf numFmtId="0" fontId="21" fillId="2" borderId="0" xfId="0" applyFont="1" applyFill="1" applyAlignment="1" applyProtection="1">
      <alignment vertical="center" wrapText="1"/>
      <protection locked="0"/>
    </xf>
    <xf numFmtId="0" fontId="23" fillId="0" borderId="0" xfId="0" applyFont="1" applyAlignment="1" applyProtection="1">
      <alignment vertical="center" wrapText="1"/>
      <protection locked="0"/>
    </xf>
    <xf numFmtId="0" fontId="22" fillId="2"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18" fillId="0" borderId="2" xfId="18" applyFont="1" applyFill="1" applyBorder="1" applyAlignment="1" applyProtection="1">
      <alignment horizontal="left" vertical="center" wrapText="1"/>
      <protection locked="0"/>
    </xf>
    <xf numFmtId="4" fontId="29" fillId="0" borderId="2" xfId="18" applyNumberFormat="1" applyFont="1" applyFill="1" applyBorder="1" applyAlignment="1" applyProtection="1">
      <alignment horizontal="right" vertical="center" wrapText="1"/>
      <protection locked="0"/>
    </xf>
    <xf numFmtId="4" fontId="29" fillId="0" borderId="2" xfId="0" applyNumberFormat="1" applyFont="1" applyBorder="1" applyAlignment="1" applyProtection="1">
      <alignment horizontal="right" vertical="center" wrapText="1"/>
      <protection locked="0"/>
    </xf>
    <xf numFmtId="4" fontId="21" fillId="2" borderId="8" xfId="0" applyNumberFormat="1" applyFont="1" applyFill="1" applyBorder="1" applyAlignment="1" applyProtection="1">
      <alignment vertical="center" wrapText="1"/>
      <protection locked="0"/>
    </xf>
    <xf numFmtId="4" fontId="23" fillId="2" borderId="8" xfId="0" applyNumberFormat="1"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171" fontId="23" fillId="0" borderId="0" xfId="0" applyNumberFormat="1" applyFont="1" applyAlignment="1" applyProtection="1">
      <alignment vertical="center" wrapText="1"/>
      <protection locked="0"/>
    </xf>
    <xf numFmtId="4" fontId="23" fillId="0" borderId="0" xfId="0" applyNumberFormat="1" applyFont="1" applyAlignment="1" applyProtection="1">
      <alignment vertical="center" wrapText="1"/>
      <protection locked="0"/>
    </xf>
    <xf numFmtId="0" fontId="21" fillId="0" borderId="0" xfId="0" applyFont="1" applyAlignment="1" applyProtection="1">
      <alignment vertical="center" wrapText="1"/>
      <protection locked="0"/>
    </xf>
    <xf numFmtId="0" fontId="28" fillId="2" borderId="6" xfId="16" applyFont="1" applyFill="1" applyBorder="1" applyAlignment="1" applyProtection="1">
      <alignment horizontal="left" vertical="center" wrapText="1"/>
      <protection locked="0"/>
    </xf>
    <xf numFmtId="0" fontId="34" fillId="2" borderId="0" xfId="16" applyFont="1" applyFill="1" applyAlignment="1" applyProtection="1">
      <alignment vertical="center" wrapText="1"/>
      <protection locked="0"/>
    </xf>
    <xf numFmtId="0" fontId="0" fillId="0" borderId="0" xfId="0" applyAlignment="1" applyProtection="1">
      <alignment/>
      <protection locked="0"/>
    </xf>
    <xf numFmtId="0" fontId="10" fillId="2" borderId="0" xfId="0" applyFont="1" applyFill="1" applyAlignment="1">
      <alignment horizontal="left" vertical="center" wrapText="1"/>
    </xf>
    <xf numFmtId="0" fontId="21" fillId="2" borderId="0" xfId="0" applyFont="1" applyFill="1" applyAlignment="1">
      <alignment horizontal="left" vertical="center" wrapText="1"/>
    </xf>
    <xf numFmtId="0" fontId="10" fillId="2" borderId="0" xfId="0" applyFont="1" applyFill="1" applyAlignment="1">
      <alignment vertical="center" wrapText="1"/>
    </xf>
    <xf numFmtId="0" fontId="16" fillId="3" borderId="2" xfId="0" applyFont="1" applyFill="1" applyBorder="1" applyAlignment="1" applyProtection="1">
      <alignment vertical="center" wrapText="1"/>
      <protection/>
    </xf>
    <xf numFmtId="0" fontId="16" fillId="0" borderId="0" xfId="0" applyFont="1" applyFill="1" applyAlignment="1">
      <alignment vertical="center" wrapText="1"/>
    </xf>
    <xf numFmtId="0" fontId="21" fillId="3" borderId="6" xfId="0" applyFont="1" applyFill="1" applyBorder="1" applyAlignment="1">
      <alignment horizontal="center" vertical="center" wrapText="1"/>
    </xf>
    <xf numFmtId="0" fontId="21" fillId="3" borderId="6" xfId="0" applyFont="1" applyFill="1" applyBorder="1" applyAlignment="1">
      <alignment horizontal="left" vertical="center" wrapText="1"/>
    </xf>
    <xf numFmtId="0" fontId="43" fillId="3" borderId="6" xfId="0" applyFont="1" applyFill="1" applyBorder="1" applyAlignment="1">
      <alignment horizontal="left" vertical="center" wrapText="1"/>
    </xf>
    <xf numFmtId="0" fontId="21" fillId="0" borderId="0" xfId="0" applyFont="1" applyFill="1" applyAlignment="1">
      <alignment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8" fillId="3" borderId="2" xfId="0" applyFont="1" applyFill="1" applyBorder="1" applyAlignment="1" applyProtection="1">
      <alignment vertical="center" wrapText="1"/>
      <protection/>
    </xf>
    <xf numFmtId="49" fontId="29" fillId="2" borderId="0" xfId="15" applyNumberFormat="1" applyFont="1" applyFill="1" applyBorder="1" applyAlignment="1" applyProtection="1">
      <alignment horizontal="left" vertical="center" wrapText="1"/>
      <protection locked="0"/>
    </xf>
    <xf numFmtId="0" fontId="29" fillId="3" borderId="2" xfId="16" applyFont="1" applyFill="1" applyBorder="1" applyAlignment="1" applyProtection="1">
      <alignment vertical="center" wrapText="1"/>
      <protection/>
    </xf>
    <xf numFmtId="0" fontId="29" fillId="3" borderId="2" xfId="0" applyFont="1" applyFill="1" applyBorder="1" applyAlignment="1" applyProtection="1">
      <alignment vertical="center" wrapText="1"/>
      <protection/>
    </xf>
    <xf numFmtId="0" fontId="23" fillId="2" borderId="0" xfId="0" applyFont="1" applyFill="1" applyAlignment="1" applyProtection="1">
      <alignment vertical="center" wrapText="1"/>
      <protection/>
    </xf>
    <xf numFmtId="171" fontId="23" fillId="2" borderId="0" xfId="0" applyNumberFormat="1" applyFont="1" applyFill="1" applyAlignment="1" applyProtection="1">
      <alignment vertical="center" wrapText="1"/>
      <protection/>
    </xf>
    <xf numFmtId="4" fontId="23" fillId="2" borderId="0" xfId="0" applyNumberFormat="1" applyFont="1" applyFill="1" applyAlignment="1" applyProtection="1">
      <alignment vertical="center" wrapText="1"/>
      <protection/>
    </xf>
    <xf numFmtId="0" fontId="21" fillId="2" borderId="0" xfId="0" applyFont="1" applyFill="1" applyAlignment="1" applyProtection="1">
      <alignment vertical="center" wrapText="1"/>
      <protection/>
    </xf>
    <xf numFmtId="0" fontId="28" fillId="3" borderId="2" xfId="18" applyFont="1" applyFill="1" applyBorder="1" applyAlignment="1" applyProtection="1">
      <alignment horizontal="center" vertical="center" wrapText="1"/>
      <protection/>
    </xf>
    <xf numFmtId="4" fontId="29" fillId="3" borderId="2" xfId="18" applyNumberFormat="1" applyFont="1" applyFill="1" applyBorder="1" applyAlignment="1" applyProtection="1">
      <alignment horizontal="center" vertical="center" wrapText="1"/>
      <protection/>
    </xf>
    <xf numFmtId="171" fontId="28" fillId="3" borderId="2" xfId="18" applyNumberFormat="1" applyFont="1" applyFill="1" applyBorder="1" applyAlignment="1" applyProtection="1">
      <alignment horizontal="center" vertical="center" wrapText="1"/>
      <protection/>
    </xf>
    <xf numFmtId="4" fontId="28" fillId="3" borderId="2" xfId="18" applyNumberFormat="1" applyFont="1" applyFill="1" applyBorder="1" applyAlignment="1" applyProtection="1">
      <alignment horizontal="center" vertical="center" wrapText="1"/>
      <protection/>
    </xf>
    <xf numFmtId="4" fontId="29" fillId="3" borderId="9" xfId="18" applyNumberFormat="1" applyFont="1" applyFill="1" applyBorder="1" applyAlignment="1" applyProtection="1">
      <alignment horizontal="center" vertical="center" wrapText="1"/>
      <protection/>
    </xf>
    <xf numFmtId="4" fontId="29" fillId="3" borderId="2" xfId="18" applyNumberFormat="1" applyFont="1" applyFill="1" applyBorder="1" applyAlignment="1" applyProtection="1">
      <alignment vertical="center" wrapText="1"/>
      <protection/>
    </xf>
    <xf numFmtId="4" fontId="29" fillId="3" borderId="2" xfId="18" applyNumberFormat="1" applyFont="1" applyFill="1" applyBorder="1" applyAlignment="1" applyProtection="1">
      <alignment horizontal="right" vertical="center" wrapText="1"/>
      <protection/>
    </xf>
    <xf numFmtId="168" fontId="18" fillId="2" borderId="10" xfId="0" applyNumberFormat="1" applyFont="1" applyFill="1" applyBorder="1" applyAlignment="1" applyProtection="1">
      <alignment vertical="center" wrapText="1"/>
      <protection/>
    </xf>
    <xf numFmtId="4" fontId="21" fillId="2" borderId="10" xfId="0" applyNumberFormat="1" applyFont="1" applyFill="1" applyBorder="1" applyAlignment="1" applyProtection="1">
      <alignment vertical="center" wrapText="1"/>
      <protection/>
    </xf>
    <xf numFmtId="4" fontId="23" fillId="2" borderId="10" xfId="0" applyNumberFormat="1" applyFont="1" applyFill="1" applyBorder="1" applyAlignment="1" applyProtection="1">
      <alignment vertical="center" wrapText="1"/>
      <protection/>
    </xf>
    <xf numFmtId="0" fontId="0" fillId="2" borderId="0" xfId="0" applyFill="1" applyAlignment="1" applyProtection="1">
      <alignment/>
      <protection locked="0"/>
    </xf>
    <xf numFmtId="0" fontId="29" fillId="3" borderId="6" xfId="0" applyFont="1" applyFill="1" applyBorder="1" applyAlignment="1" applyProtection="1">
      <alignment horizontal="left" vertical="center" wrapText="1"/>
      <protection/>
    </xf>
    <xf numFmtId="0" fontId="40" fillId="3" borderId="2" xfId="0" applyFont="1" applyFill="1" applyBorder="1" applyAlignment="1" applyProtection="1">
      <alignment vertical="center" wrapText="1"/>
      <protection/>
    </xf>
    <xf numFmtId="0" fontId="41" fillId="3" borderId="2" xfId="0" applyFont="1" applyFill="1" applyBorder="1" applyAlignment="1" applyProtection="1">
      <alignment vertical="center" wrapText="1"/>
      <protection/>
    </xf>
    <xf numFmtId="0" fontId="33" fillId="3" borderId="6" xfId="0" applyFont="1" applyFill="1" applyBorder="1" applyAlignment="1" applyProtection="1">
      <alignment horizontal="left" vertical="center" wrapText="1"/>
      <protection/>
    </xf>
    <xf numFmtId="0" fontId="34" fillId="3" borderId="6" xfId="0" applyFont="1" applyFill="1" applyBorder="1" applyAlignment="1" applyProtection="1">
      <alignment horizontal="left" vertical="center" wrapText="1"/>
      <protection/>
    </xf>
    <xf numFmtId="0" fontId="28" fillId="0" borderId="2" xfId="18" applyFont="1" applyFill="1" applyBorder="1" applyAlignment="1" applyProtection="1">
      <alignment horizontal="center" vertical="center" wrapText="1"/>
      <protection locked="0"/>
    </xf>
    <xf numFmtId="168" fontId="29" fillId="2" borderId="8" xfId="0" applyNumberFormat="1" applyFont="1" applyFill="1" applyBorder="1" applyAlignment="1" applyProtection="1">
      <alignment vertical="center" wrapText="1"/>
      <protection/>
    </xf>
    <xf numFmtId="49" fontId="32" fillId="0" borderId="0" xfId="15" applyNumberFormat="1" applyFont="1" applyFill="1" applyBorder="1" applyAlignment="1" applyProtection="1">
      <alignment horizontal="left" vertical="center" wrapText="1"/>
      <protection/>
    </xf>
    <xf numFmtId="4" fontId="33" fillId="3" borderId="2" xfId="17" applyNumberFormat="1" applyFont="1" applyFill="1" applyBorder="1" applyAlignment="1" applyProtection="1">
      <alignment vertical="center" wrapText="1"/>
      <protection/>
    </xf>
    <xf numFmtId="49" fontId="29" fillId="2" borderId="2" xfId="15" applyNumberFormat="1" applyFont="1" applyFill="1" applyBorder="1" applyAlignment="1" applyProtection="1">
      <alignment horizontal="center" wrapText="1"/>
      <protection/>
    </xf>
    <xf numFmtId="49" fontId="29" fillId="3" borderId="2" xfId="15" applyNumberFormat="1" applyFont="1" applyFill="1" applyBorder="1" applyAlignment="1" applyProtection="1">
      <alignment horizontal="left" vertical="center" wrapText="1"/>
      <protection/>
    </xf>
    <xf numFmtId="49" fontId="30" fillId="3" borderId="6" xfId="15" applyNumberFormat="1" applyFont="1" applyFill="1" applyBorder="1" applyAlignment="1" applyProtection="1">
      <alignment horizontal="center" vertical="center" wrapText="1"/>
      <protection/>
    </xf>
    <xf numFmtId="49" fontId="30" fillId="3" borderId="1" xfId="15" applyNumberFormat="1" applyFont="1" applyFill="1" applyBorder="1" applyAlignment="1" applyProtection="1">
      <alignment horizontal="center" vertical="center" wrapText="1"/>
      <protection/>
    </xf>
    <xf numFmtId="49" fontId="30" fillId="3" borderId="3" xfId="15" applyNumberFormat="1" applyFont="1" applyFill="1" applyBorder="1" applyAlignment="1" applyProtection="1">
      <alignment horizontal="center" vertical="center" wrapText="1"/>
      <protection/>
    </xf>
    <xf numFmtId="0" fontId="29" fillId="2" borderId="2" xfId="15" applyFont="1" applyFill="1" applyBorder="1" applyAlignment="1" applyProtection="1">
      <alignment horizontal="center" wrapText="1"/>
      <protection locked="0"/>
    </xf>
    <xf numFmtId="49" fontId="29" fillId="3" borderId="2" xfId="0" applyNumberFormat="1" applyFont="1" applyFill="1" applyBorder="1" applyAlignment="1" applyProtection="1">
      <alignment vertical="center" wrapText="1"/>
      <protection/>
    </xf>
    <xf numFmtId="0" fontId="15" fillId="2" borderId="0" xfId="0" applyFont="1" applyFill="1" applyBorder="1" applyAlignment="1" applyProtection="1">
      <alignment horizontal="left" vertical="center" wrapText="1"/>
      <protection/>
    </xf>
    <xf numFmtId="0" fontId="15" fillId="2" borderId="11" xfId="0" applyFont="1" applyFill="1" applyBorder="1" applyAlignment="1" applyProtection="1">
      <alignment horizontal="left" vertical="center" wrapText="1"/>
      <protection/>
    </xf>
    <xf numFmtId="49" fontId="29" fillId="3" borderId="2" xfId="0" applyNumberFormat="1" applyFont="1" applyFill="1" applyBorder="1" applyAlignment="1" applyProtection="1">
      <alignment horizontal="left" vertical="center" wrapText="1"/>
      <protection/>
    </xf>
    <xf numFmtId="0" fontId="31" fillId="2" borderId="12" xfId="0" applyFont="1" applyFill="1" applyBorder="1" applyAlignment="1" applyProtection="1">
      <alignment horizontal="left" vertical="center" wrapText="1"/>
      <protection/>
    </xf>
    <xf numFmtId="0" fontId="28" fillId="2" borderId="0" xfId="0" applyFont="1" applyFill="1" applyBorder="1" applyAlignment="1" applyProtection="1">
      <alignment horizontal="left" vertical="center" wrapText="1"/>
      <protection/>
    </xf>
    <xf numFmtId="0" fontId="28" fillId="2" borderId="0" xfId="0" applyFont="1" applyFill="1" applyBorder="1" applyAlignment="1" applyProtection="1">
      <alignment vertical="center" wrapText="1"/>
      <protection/>
    </xf>
    <xf numFmtId="0" fontId="29" fillId="2" borderId="2" xfId="0" applyFont="1" applyFill="1" applyBorder="1" applyAlignment="1" applyProtection="1">
      <alignment horizontal="center" wrapText="1"/>
      <protection/>
    </xf>
    <xf numFmtId="0" fontId="15" fillId="2" borderId="13" xfId="0" applyFont="1" applyFill="1" applyBorder="1" applyAlignment="1" applyProtection="1">
      <alignment horizontal="left" vertical="center" wrapText="1"/>
      <protection/>
    </xf>
    <xf numFmtId="0" fontId="15" fillId="2" borderId="10"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1" fillId="2" borderId="14" xfId="0" applyFont="1" applyFill="1" applyBorder="1" applyAlignment="1" applyProtection="1">
      <alignment horizontal="left" vertical="center" wrapText="1"/>
      <protection/>
    </xf>
    <xf numFmtId="0" fontId="31" fillId="2" borderId="8" xfId="0" applyFont="1" applyFill="1" applyBorder="1" applyAlignment="1" applyProtection="1">
      <alignment horizontal="left" vertical="center" wrapText="1"/>
      <protection/>
    </xf>
    <xf numFmtId="0" fontId="34" fillId="3" borderId="2" xfId="16" applyFont="1" applyFill="1" applyBorder="1" applyAlignment="1" applyProtection="1">
      <alignment horizontal="center" vertical="center" wrapText="1"/>
      <protection/>
    </xf>
    <xf numFmtId="168" fontId="29" fillId="2" borderId="2" xfId="16" applyNumberFormat="1" applyFont="1" applyFill="1" applyBorder="1" applyAlignment="1" applyProtection="1">
      <alignment vertical="center" wrapText="1"/>
      <protection locked="0"/>
    </xf>
    <xf numFmtId="168" fontId="29" fillId="3" borderId="2" xfId="16" applyNumberFormat="1" applyFont="1" applyFill="1" applyBorder="1" applyAlignment="1" applyProtection="1">
      <alignment horizontal="right" vertical="center" wrapText="1"/>
      <protection/>
    </xf>
    <xf numFmtId="168" fontId="30" fillId="3" borderId="2" xfId="16" applyNumberFormat="1" applyFont="1" applyFill="1" applyBorder="1" applyAlignment="1" applyProtection="1">
      <alignment horizontal="right" vertical="center" wrapText="1"/>
      <protection/>
    </xf>
    <xf numFmtId="168" fontId="29" fillId="2" borderId="2" xfId="16" applyNumberFormat="1" applyFont="1" applyFill="1" applyBorder="1" applyAlignment="1" applyProtection="1">
      <alignment horizontal="right" vertical="center" wrapText="1"/>
      <protection locked="0"/>
    </xf>
    <xf numFmtId="168" fontId="29" fillId="3" borderId="2" xfId="16" applyNumberFormat="1" applyFont="1" applyFill="1" applyBorder="1" applyAlignment="1" applyProtection="1">
      <alignment vertical="center" wrapText="1"/>
      <protection/>
    </xf>
    <xf numFmtId="168" fontId="44" fillId="3" borderId="2" xfId="16" applyNumberFormat="1" applyFont="1" applyFill="1" applyBorder="1" applyAlignment="1" applyProtection="1">
      <alignment vertical="center" wrapText="1"/>
      <protection/>
    </xf>
    <xf numFmtId="168" fontId="45" fillId="3" borderId="2" xfId="16" applyNumberFormat="1" applyFont="1" applyFill="1" applyBorder="1" applyAlignment="1" applyProtection="1">
      <alignment vertical="center" wrapText="1"/>
      <protection/>
    </xf>
    <xf numFmtId="0" fontId="30" fillId="3" borderId="6" xfId="15" applyFont="1" applyFill="1" applyBorder="1" applyAlignment="1" applyProtection="1">
      <alignment horizontal="center" vertical="center" wrapText="1"/>
      <protection/>
    </xf>
    <xf numFmtId="0" fontId="30" fillId="3" borderId="1" xfId="15" applyFont="1" applyFill="1" applyBorder="1" applyAlignment="1" applyProtection="1">
      <alignment horizontal="center" vertical="center" wrapText="1"/>
      <protection/>
    </xf>
    <xf numFmtId="0" fontId="30" fillId="3" borderId="3" xfId="15" applyFont="1" applyFill="1" applyBorder="1" applyAlignment="1" applyProtection="1">
      <alignment horizontal="center" vertical="center" wrapText="1"/>
      <protection/>
    </xf>
    <xf numFmtId="0" fontId="18" fillId="2" borderId="13" xfId="0" applyFont="1" applyFill="1" applyBorder="1" applyAlignment="1" applyProtection="1">
      <alignment horizontal="left" vertical="center" wrapText="1"/>
      <protection/>
    </xf>
    <xf numFmtId="0" fontId="18" fillId="2" borderId="0" xfId="0" applyFont="1" applyFill="1" applyBorder="1" applyAlignment="1" applyProtection="1">
      <alignment horizontal="left" vertical="center" wrapText="1"/>
      <protection/>
    </xf>
    <xf numFmtId="0" fontId="18" fillId="2" borderId="11" xfId="0" applyFont="1" applyFill="1" applyBorder="1" applyAlignment="1" applyProtection="1">
      <alignment horizontal="left" vertical="center" wrapText="1"/>
      <protection/>
    </xf>
    <xf numFmtId="0" fontId="18" fillId="2" borderId="0" xfId="0" applyFont="1" applyFill="1" applyAlignment="1" applyProtection="1">
      <alignment horizontal="left" vertical="center" wrapText="1"/>
      <protection/>
    </xf>
    <xf numFmtId="0" fontId="18" fillId="2" borderId="15" xfId="0" applyFont="1" applyFill="1" applyBorder="1" applyAlignment="1" applyProtection="1">
      <alignment horizontal="left" vertical="center" wrapText="1"/>
      <protection/>
    </xf>
    <xf numFmtId="0" fontId="29" fillId="2" borderId="6" xfId="0" applyFont="1" applyFill="1" applyBorder="1" applyAlignment="1" applyProtection="1">
      <alignment horizontal="center" wrapText="1"/>
      <protection locked="0"/>
    </xf>
    <xf numFmtId="0" fontId="29" fillId="2" borderId="3" xfId="0" applyFont="1" applyFill="1" applyBorder="1" applyAlignment="1" applyProtection="1">
      <alignment horizontal="center" wrapText="1"/>
      <protection locked="0"/>
    </xf>
    <xf numFmtId="0" fontId="15" fillId="2" borderId="0"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wrapText="1"/>
      <protection/>
    </xf>
    <xf numFmtId="49" fontId="29" fillId="2" borderId="6" xfId="0" applyNumberFormat="1" applyFont="1" applyFill="1" applyBorder="1" applyAlignment="1" applyProtection="1">
      <alignment horizontal="left" vertical="center" wrapText="1"/>
      <protection locked="0"/>
    </xf>
    <xf numFmtId="49" fontId="29" fillId="2" borderId="3" xfId="0" applyNumberFormat="1" applyFont="1" applyFill="1" applyBorder="1" applyAlignment="1" applyProtection="1">
      <alignment horizontal="left" vertical="center" wrapText="1"/>
      <protection locked="0"/>
    </xf>
    <xf numFmtId="49" fontId="29" fillId="3" borderId="4" xfId="0" applyNumberFormat="1" applyFont="1" applyFill="1" applyBorder="1" applyAlignment="1" applyProtection="1">
      <alignment horizontal="center" vertical="center" wrapText="1"/>
      <protection/>
    </xf>
    <xf numFmtId="49" fontId="29" fillId="3" borderId="2" xfId="0" applyNumberFormat="1" applyFont="1" applyFill="1" applyBorder="1" applyAlignment="1" applyProtection="1">
      <alignment horizontal="center" vertical="center" wrapText="1"/>
      <protection/>
    </xf>
    <xf numFmtId="49" fontId="15" fillId="2" borderId="0" xfId="0" applyNumberFormat="1" applyFont="1" applyFill="1" applyBorder="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xf>
    <xf numFmtId="49" fontId="29" fillId="2" borderId="1" xfId="0" applyNumberFormat="1" applyFont="1" applyFill="1" applyBorder="1" applyAlignment="1" applyProtection="1">
      <alignment horizontal="left" vertical="center" wrapText="1"/>
      <protection locked="0"/>
    </xf>
    <xf numFmtId="0" fontId="18" fillId="3" borderId="6"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center" vertical="center" wrapText="1"/>
      <protection/>
    </xf>
    <xf numFmtId="0" fontId="21" fillId="3" borderId="2"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left" vertical="center" wrapText="1"/>
      <protection locked="0"/>
    </xf>
    <xf numFmtId="0" fontId="18" fillId="3" borderId="6" xfId="0" applyFont="1" applyFill="1" applyBorder="1" applyAlignment="1" applyProtection="1">
      <alignment horizontal="center" vertical="center" wrapText="1"/>
      <protection/>
    </xf>
    <xf numFmtId="0" fontId="18" fillId="3" borderId="3" xfId="0" applyFont="1" applyFill="1" applyBorder="1" applyAlignment="1" applyProtection="1">
      <alignment horizontal="center" vertical="center" wrapText="1"/>
      <protection/>
    </xf>
    <xf numFmtId="0" fontId="18" fillId="3" borderId="1" xfId="0" applyFont="1" applyFill="1" applyBorder="1" applyAlignment="1" applyProtection="1">
      <alignment horizontal="center" vertical="center" wrapText="1"/>
      <protection/>
    </xf>
    <xf numFmtId="0" fontId="14" fillId="2" borderId="2" xfId="0" applyFont="1" applyFill="1" applyBorder="1" applyAlignment="1" applyProtection="1">
      <alignment horizontal="center" vertical="center" wrapText="1"/>
      <protection locked="0"/>
    </xf>
    <xf numFmtId="49" fontId="13" fillId="2" borderId="0" xfId="15" applyNumberFormat="1" applyFont="1" applyFill="1" applyBorder="1" applyAlignment="1" applyProtection="1">
      <alignment horizontal="left" vertical="center" wrapText="1"/>
      <protection/>
    </xf>
    <xf numFmtId="0" fontId="16" fillId="2" borderId="0" xfId="15" applyFont="1" applyFill="1" applyBorder="1" applyAlignment="1" applyProtection="1">
      <alignment horizontal="center" vertical="center" wrapText="1"/>
      <protection locked="0"/>
    </xf>
    <xf numFmtId="0" fontId="21" fillId="2" borderId="2" xfId="15" applyNumberFormat="1" applyFont="1" applyFill="1" applyBorder="1" applyAlignment="1" applyProtection="1">
      <alignment horizontal="left" vertical="center" wrapText="1"/>
      <protection/>
    </xf>
    <xf numFmtId="49" fontId="16" fillId="2" borderId="0" xfId="15" applyNumberFormat="1" applyFont="1" applyFill="1" applyBorder="1" applyAlignment="1" applyProtection="1">
      <alignment horizontal="left" vertical="center" wrapText="1"/>
      <protection/>
    </xf>
    <xf numFmtId="49" fontId="29" fillId="2" borderId="0" xfId="15" applyNumberFormat="1" applyFont="1" applyFill="1" applyBorder="1" applyAlignment="1" applyProtection="1">
      <alignment horizontal="left" vertical="center" wrapText="1"/>
      <protection/>
    </xf>
    <xf numFmtId="49" fontId="29" fillId="3" borderId="2" xfId="0" applyNumberFormat="1" applyFont="1" applyFill="1" applyBorder="1" applyAlignment="1" applyProtection="1">
      <alignment vertical="center" wrapText="1"/>
      <protection/>
    </xf>
    <xf numFmtId="0" fontId="29" fillId="2" borderId="1" xfId="15" applyNumberFormat="1" applyFont="1" applyFill="1" applyBorder="1" applyAlignment="1" applyProtection="1">
      <alignment horizontal="left" vertical="center" wrapText="1"/>
      <protection/>
    </xf>
    <xf numFmtId="0" fontId="29" fillId="2" borderId="3" xfId="15" applyNumberFormat="1" applyFont="1" applyFill="1" applyBorder="1" applyAlignment="1" applyProtection="1">
      <alignment horizontal="left" vertical="center" wrapText="1"/>
      <protection/>
    </xf>
    <xf numFmtId="0" fontId="16" fillId="2" borderId="10" xfId="15" applyFont="1" applyFill="1" applyBorder="1" applyAlignment="1" applyProtection="1">
      <alignment horizontal="center" vertical="center" wrapText="1"/>
      <protection/>
    </xf>
    <xf numFmtId="49" fontId="28" fillId="2" borderId="2" xfId="15" applyNumberFormat="1" applyFont="1" applyFill="1" applyBorder="1" applyAlignment="1" applyProtection="1">
      <alignment horizontal="left" vertical="center" wrapText="1"/>
      <protection/>
    </xf>
    <xf numFmtId="0" fontId="16" fillId="2" borderId="2" xfId="0" applyFont="1" applyFill="1" applyBorder="1" applyAlignment="1" applyProtection="1">
      <alignment horizontal="center" vertical="center" wrapText="1"/>
      <protection locked="0"/>
    </xf>
    <xf numFmtId="0" fontId="29" fillId="4" borderId="2" xfId="15" applyFont="1" applyFill="1" applyBorder="1" applyAlignment="1" applyProtection="1">
      <alignment horizontal="center" vertical="center" wrapText="1"/>
      <protection/>
    </xf>
    <xf numFmtId="0" fontId="28" fillId="2" borderId="0" xfId="15" applyFont="1" applyFill="1" applyBorder="1" applyAlignment="1" applyProtection="1">
      <alignment horizontal="left" vertical="center" wrapText="1"/>
      <protection/>
    </xf>
    <xf numFmtId="49" fontId="29" fillId="3" borderId="2" xfId="15" applyNumberFormat="1" applyFont="1" applyFill="1" applyBorder="1" applyAlignment="1" applyProtection="1">
      <alignment horizontal="center" vertical="center" wrapText="1"/>
      <protection/>
    </xf>
    <xf numFmtId="3" fontId="30" fillId="2" borderId="2" xfId="15" applyNumberFormat="1" applyFont="1" applyFill="1" applyBorder="1" applyAlignment="1" applyProtection="1">
      <alignment horizontal="left" vertical="center" wrapText="1"/>
      <protection locked="0"/>
    </xf>
    <xf numFmtId="0" fontId="29" fillId="2" borderId="6" xfId="15" applyNumberFormat="1" applyFont="1" applyFill="1" applyBorder="1" applyAlignment="1" applyProtection="1">
      <alignment horizontal="left" vertical="center" wrapText="1"/>
      <protection/>
    </xf>
    <xf numFmtId="49" fontId="29" fillId="2" borderId="2" xfId="15" applyNumberFormat="1" applyFont="1" applyFill="1" applyBorder="1" applyAlignment="1" applyProtection="1">
      <alignment horizontal="left" vertical="center" wrapText="1"/>
      <protection locked="0"/>
    </xf>
    <xf numFmtId="0" fontId="29" fillId="2" borderId="2" xfId="0"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xf>
    <xf numFmtId="0" fontId="27" fillId="3" borderId="2" xfId="0" applyFont="1" applyFill="1" applyBorder="1" applyAlignment="1" applyProtection="1">
      <alignment vertical="center" wrapText="1"/>
      <protection/>
    </xf>
    <xf numFmtId="0" fontId="18" fillId="3" borderId="6" xfId="0" applyFont="1" applyFill="1" applyBorder="1" applyAlignment="1" applyProtection="1">
      <alignment horizontal="left" vertical="center" wrapText="1"/>
      <protection/>
    </xf>
    <xf numFmtId="0" fontId="18" fillId="3" borderId="1" xfId="0" applyFont="1" applyFill="1" applyBorder="1" applyAlignment="1" applyProtection="1">
      <alignment horizontal="left" vertical="center" wrapText="1"/>
      <protection/>
    </xf>
    <xf numFmtId="0" fontId="18" fillId="3" borderId="3" xfId="0" applyFont="1" applyFill="1" applyBorder="1" applyAlignment="1" applyProtection="1">
      <alignment horizontal="left" vertical="center" wrapText="1"/>
      <protection/>
    </xf>
    <xf numFmtId="0" fontId="18" fillId="0" borderId="2" xfId="0" applyFont="1" applyBorder="1" applyAlignment="1" applyProtection="1">
      <alignment horizontal="left" vertical="center" wrapText="1"/>
      <protection/>
    </xf>
    <xf numFmtId="0" fontId="18" fillId="3" borderId="2" xfId="0" applyFont="1" applyFill="1" applyBorder="1" applyAlignment="1" applyProtection="1">
      <alignment vertical="center" wrapText="1"/>
      <protection/>
    </xf>
    <xf numFmtId="0" fontId="29" fillId="3" borderId="16" xfId="0" applyFont="1" applyFill="1" applyBorder="1" applyAlignment="1" applyProtection="1">
      <alignment horizontal="left" vertical="center" wrapText="1"/>
      <protection/>
    </xf>
    <xf numFmtId="0" fontId="29" fillId="3" borderId="17" xfId="0" applyFont="1" applyFill="1" applyBorder="1" applyAlignment="1" applyProtection="1">
      <alignment horizontal="left" vertical="center" wrapText="1"/>
      <protection/>
    </xf>
    <xf numFmtId="0" fontId="40" fillId="3" borderId="2" xfId="0" applyFont="1" applyFill="1" applyBorder="1" applyAlignment="1" applyProtection="1">
      <alignment vertical="center" wrapText="1"/>
      <protection/>
    </xf>
    <xf numFmtId="0" fontId="29" fillId="4" borderId="6" xfId="0" applyFont="1" applyFill="1" applyBorder="1" applyAlignment="1" applyProtection="1">
      <alignment horizontal="center" vertical="center" wrapText="1"/>
      <protection/>
    </xf>
    <xf numFmtId="0" fontId="29" fillId="4" borderId="1" xfId="0" applyFont="1" applyFill="1" applyBorder="1" applyAlignment="1" applyProtection="1">
      <alignment horizontal="center" vertical="center" wrapText="1"/>
      <protection/>
    </xf>
    <xf numFmtId="0" fontId="29" fillId="4" borderId="3" xfId="0" applyFont="1" applyFill="1" applyBorder="1" applyAlignment="1" applyProtection="1">
      <alignment horizontal="center" vertical="center" wrapText="1"/>
      <protection/>
    </xf>
    <xf numFmtId="0" fontId="21" fillId="0" borderId="10" xfId="0" applyFont="1" applyBorder="1" applyAlignment="1" applyProtection="1">
      <alignment horizontal="left" vertical="center" wrapText="1"/>
      <protection/>
    </xf>
    <xf numFmtId="0" fontId="40" fillId="3" borderId="4" xfId="0" applyFont="1" applyFill="1" applyBorder="1" applyAlignment="1" applyProtection="1">
      <alignment vertical="center" wrapText="1"/>
      <protection/>
    </xf>
    <xf numFmtId="0" fontId="30" fillId="3" borderId="6" xfId="0" applyFont="1" applyFill="1" applyBorder="1" applyAlignment="1" applyProtection="1">
      <alignment horizontal="center" vertical="center" wrapText="1"/>
      <protection/>
    </xf>
    <xf numFmtId="0" fontId="30" fillId="3" borderId="1" xfId="0" applyFont="1" applyFill="1" applyBorder="1" applyAlignment="1" applyProtection="1">
      <alignment horizontal="center" vertical="center" wrapText="1"/>
      <protection/>
    </xf>
    <xf numFmtId="0" fontId="30" fillId="3" borderId="3" xfId="0" applyFont="1" applyFill="1" applyBorder="1" applyAlignment="1" applyProtection="1">
      <alignment horizontal="center" vertical="center" wrapText="1"/>
      <protection/>
    </xf>
    <xf numFmtId="0" fontId="29" fillId="3" borderId="6" xfId="0" applyFont="1" applyFill="1" applyBorder="1" applyAlignment="1" applyProtection="1">
      <alignment horizontal="left" vertical="center" wrapText="1"/>
      <protection/>
    </xf>
    <xf numFmtId="0" fontId="29" fillId="3" borderId="3" xfId="0" applyFont="1" applyFill="1" applyBorder="1" applyAlignment="1" applyProtection="1">
      <alignment horizontal="left" vertical="center" wrapText="1"/>
      <protection/>
    </xf>
    <xf numFmtId="0" fontId="29" fillId="3" borderId="2" xfId="0" applyFont="1" applyFill="1" applyBorder="1" applyAlignment="1" applyProtection="1">
      <alignment horizontal="left" vertical="center" wrapText="1"/>
      <protection/>
    </xf>
    <xf numFmtId="49" fontId="29" fillId="3" borderId="2" xfId="0" applyNumberFormat="1" applyFont="1" applyFill="1" applyBorder="1" applyAlignment="1" applyProtection="1">
      <alignment horizontal="left" vertical="center" wrapText="1"/>
      <protection/>
    </xf>
    <xf numFmtId="0" fontId="30" fillId="0" borderId="2" xfId="0" applyFont="1" applyFill="1" applyBorder="1" applyAlignment="1" applyProtection="1">
      <alignment horizontal="left" vertical="center" wrapText="1"/>
      <protection locked="0"/>
    </xf>
    <xf numFmtId="14" fontId="29" fillId="2" borderId="6" xfId="0" applyNumberFormat="1" applyFont="1" applyFill="1" applyBorder="1" applyAlignment="1" applyProtection="1">
      <alignment horizontal="center" wrapText="1"/>
      <protection/>
    </xf>
    <xf numFmtId="14" fontId="29" fillId="2" borderId="1" xfId="0" applyNumberFormat="1" applyFont="1" applyFill="1" applyBorder="1" applyAlignment="1" applyProtection="1">
      <alignment horizontal="center" wrapText="1"/>
      <protection/>
    </xf>
    <xf numFmtId="14" fontId="29" fillId="2" borderId="3" xfId="0" applyNumberFormat="1" applyFont="1" applyFill="1" applyBorder="1" applyAlignment="1" applyProtection="1">
      <alignment horizontal="center" wrapText="1"/>
      <protection/>
    </xf>
    <xf numFmtId="0" fontId="18" fillId="2" borderId="15" xfId="0" applyFont="1" applyFill="1" applyBorder="1" applyAlignment="1" applyProtection="1">
      <alignment vertical="center" wrapText="1"/>
      <protection/>
    </xf>
    <xf numFmtId="0" fontId="18" fillId="0" borderId="2" xfId="0" applyFont="1" applyFill="1" applyBorder="1" applyAlignment="1" applyProtection="1">
      <alignment horizontal="left" vertical="center" wrapText="1"/>
      <protection/>
    </xf>
    <xf numFmtId="14" fontId="29" fillId="2" borderId="2" xfId="0" applyNumberFormat="1" applyFont="1" applyFill="1" applyBorder="1" applyAlignment="1" applyProtection="1">
      <alignment horizontal="center" wrapText="1"/>
      <protection/>
    </xf>
    <xf numFmtId="0" fontId="29" fillId="3" borderId="6" xfId="17" applyFont="1" applyFill="1" applyBorder="1" applyAlignment="1" applyProtection="1">
      <alignment horizontal="left" vertical="center" wrapText="1"/>
      <protection/>
    </xf>
    <xf numFmtId="0" fontId="29" fillId="3" borderId="1" xfId="17" applyFont="1" applyFill="1" applyBorder="1" applyAlignment="1" applyProtection="1">
      <alignment horizontal="left" vertical="center" wrapText="1"/>
      <protection/>
    </xf>
    <xf numFmtId="0" fontId="30" fillId="3" borderId="6" xfId="0" applyFont="1" applyFill="1" applyBorder="1" applyAlignment="1" applyProtection="1">
      <alignment horizontal="left" vertical="center" wrapText="1"/>
      <protection/>
    </xf>
    <xf numFmtId="0" fontId="30" fillId="3" borderId="3" xfId="0" applyFont="1" applyFill="1" applyBorder="1" applyAlignment="1" applyProtection="1">
      <alignment horizontal="left" vertical="center" wrapText="1"/>
      <protection/>
    </xf>
    <xf numFmtId="14" fontId="29" fillId="2" borderId="2" xfId="0" applyNumberFormat="1" applyFont="1" applyFill="1" applyBorder="1" applyAlignment="1" applyProtection="1">
      <alignment horizontal="center" wrapText="1"/>
      <protection locked="0"/>
    </xf>
    <xf numFmtId="0" fontId="30" fillId="3" borderId="6" xfId="16" applyFont="1" applyFill="1" applyBorder="1" applyAlignment="1" applyProtection="1">
      <alignment horizontal="center" vertical="center" wrapText="1"/>
      <protection/>
    </xf>
    <xf numFmtId="0" fontId="30" fillId="3" borderId="1" xfId="16" applyFont="1" applyFill="1" applyBorder="1" applyAlignment="1" applyProtection="1">
      <alignment horizontal="center" vertical="center" wrapText="1"/>
      <protection/>
    </xf>
    <xf numFmtId="0" fontId="30" fillId="3" borderId="3" xfId="16" applyFont="1" applyFill="1" applyBorder="1" applyAlignment="1" applyProtection="1">
      <alignment horizontal="center" vertical="center" wrapText="1"/>
      <protection/>
    </xf>
    <xf numFmtId="14" fontId="28" fillId="2" borderId="4" xfId="16" applyNumberFormat="1" applyFont="1" applyFill="1" applyBorder="1" applyAlignment="1" applyProtection="1">
      <alignment horizontal="center" vertical="center" wrapText="1"/>
      <protection locked="0"/>
    </xf>
    <xf numFmtId="14" fontId="28" fillId="2" borderId="9" xfId="16" applyNumberFormat="1" applyFont="1" applyFill="1" applyBorder="1" applyAlignment="1" applyProtection="1">
      <alignment horizontal="center" vertical="center" wrapText="1"/>
      <protection locked="0"/>
    </xf>
    <xf numFmtId="14" fontId="28" fillId="2" borderId="7" xfId="16" applyNumberFormat="1" applyFont="1" applyFill="1" applyBorder="1" applyAlignment="1" applyProtection="1">
      <alignment horizontal="center" vertical="center" wrapText="1"/>
      <protection locked="0"/>
    </xf>
    <xf numFmtId="4" fontId="29" fillId="3" borderId="2" xfId="16" applyNumberFormat="1" applyFont="1" applyFill="1" applyBorder="1" applyAlignment="1" applyProtection="1">
      <alignment horizontal="right" vertical="center" wrapText="1"/>
      <protection/>
    </xf>
    <xf numFmtId="4" fontId="29" fillId="3" borderId="4" xfId="16" applyNumberFormat="1" applyFont="1" applyFill="1" applyBorder="1" applyAlignment="1" applyProtection="1">
      <alignment horizontal="right" vertical="center" wrapText="1"/>
      <protection/>
    </xf>
    <xf numFmtId="4" fontId="29" fillId="3" borderId="9" xfId="16" applyNumberFormat="1" applyFont="1" applyFill="1" applyBorder="1" applyAlignment="1" applyProtection="1">
      <alignment horizontal="right" vertical="center" wrapText="1"/>
      <protection/>
    </xf>
    <xf numFmtId="4" fontId="29" fillId="3" borderId="7" xfId="16" applyNumberFormat="1" applyFont="1" applyFill="1" applyBorder="1" applyAlignment="1" applyProtection="1">
      <alignment horizontal="right" vertical="center" wrapText="1"/>
      <protection/>
    </xf>
    <xf numFmtId="0" fontId="28" fillId="3" borderId="2" xfId="16" applyFont="1" applyFill="1" applyBorder="1" applyAlignment="1" applyProtection="1">
      <alignment horizontal="center" vertical="center" wrapText="1"/>
      <protection/>
    </xf>
    <xf numFmtId="0" fontId="29" fillId="2" borderId="2" xfId="16" applyFont="1" applyFill="1" applyBorder="1" applyAlignment="1" applyProtection="1">
      <alignment horizontal="center" vertical="center" wrapText="1"/>
      <protection locked="0"/>
    </xf>
    <xf numFmtId="0" fontId="28" fillId="0" borderId="2" xfId="16" applyFont="1" applyBorder="1" applyAlignment="1" applyProtection="1">
      <alignment horizontal="left" vertical="center" wrapText="1"/>
      <protection locked="0"/>
    </xf>
    <xf numFmtId="0" fontId="29" fillId="3" borderId="2" xfId="16" applyFont="1" applyFill="1" applyBorder="1" applyAlignment="1" applyProtection="1">
      <alignment horizontal="center" vertical="center" wrapText="1"/>
      <protection/>
    </xf>
    <xf numFmtId="4" fontId="29" fillId="3" borderId="2" xfId="16" applyNumberFormat="1" applyFont="1" applyFill="1" applyBorder="1" applyAlignment="1" applyProtection="1">
      <alignment horizontal="center" vertical="center" wrapText="1"/>
      <protection/>
    </xf>
    <xf numFmtId="0" fontId="29" fillId="3" borderId="6" xfId="16" applyFont="1" applyFill="1" applyBorder="1" applyAlignment="1" applyProtection="1">
      <alignment horizontal="center" vertical="center" wrapText="1"/>
      <protection/>
    </xf>
    <xf numFmtId="0" fontId="29" fillId="3" borderId="1" xfId="16" applyFont="1" applyFill="1" applyBorder="1" applyAlignment="1" applyProtection="1">
      <alignment horizontal="center" vertical="center" wrapText="1"/>
      <protection/>
    </xf>
    <xf numFmtId="0" fontId="29" fillId="3" borderId="3" xfId="16" applyFont="1" applyFill="1" applyBorder="1" applyAlignment="1" applyProtection="1">
      <alignment horizontal="center" vertical="center" wrapText="1"/>
      <protection/>
    </xf>
    <xf numFmtId="0" fontId="29" fillId="3" borderId="6" xfId="16" applyFont="1" applyFill="1" applyBorder="1" applyAlignment="1" applyProtection="1">
      <alignment horizontal="left" vertical="center" wrapText="1"/>
      <protection/>
    </xf>
    <xf numFmtId="0" fontId="29" fillId="3" borderId="1" xfId="16" applyFont="1" applyFill="1" applyBorder="1" applyAlignment="1" applyProtection="1">
      <alignment horizontal="left" vertical="center" wrapText="1"/>
      <protection/>
    </xf>
    <xf numFmtId="0" fontId="29" fillId="3" borderId="3" xfId="16" applyFont="1" applyFill="1" applyBorder="1" applyAlignment="1" applyProtection="1">
      <alignment horizontal="left" vertical="center" wrapText="1"/>
      <protection/>
    </xf>
    <xf numFmtId="0" fontId="29" fillId="3" borderId="6" xfId="0" applyFont="1" applyFill="1" applyBorder="1" applyAlignment="1" applyProtection="1">
      <alignment horizontal="center" vertical="center" wrapText="1"/>
      <protection/>
    </xf>
    <xf numFmtId="0" fontId="29" fillId="3" borderId="1" xfId="0" applyFont="1" applyFill="1" applyBorder="1" applyAlignment="1" applyProtection="1">
      <alignment horizontal="center" vertical="center" wrapText="1"/>
      <protection/>
    </xf>
    <xf numFmtId="0" fontId="29" fillId="3" borderId="3" xfId="0" applyFont="1" applyFill="1" applyBorder="1" applyAlignment="1" applyProtection="1">
      <alignment horizontal="center" vertical="center" wrapText="1"/>
      <protection/>
    </xf>
    <xf numFmtId="0" fontId="29" fillId="3" borderId="2" xfId="18" applyFont="1" applyFill="1" applyBorder="1" applyAlignment="1" applyProtection="1">
      <alignment horizontal="left" vertical="center" wrapText="1"/>
      <protection/>
    </xf>
    <xf numFmtId="4" fontId="29" fillId="3" borderId="2" xfId="18" applyNumberFormat="1" applyFont="1" applyFill="1" applyBorder="1" applyAlignment="1" applyProtection="1">
      <alignment horizontal="center" vertical="center" wrapText="1"/>
      <protection/>
    </xf>
    <xf numFmtId="0" fontId="28" fillId="3" borderId="2" xfId="18" applyFont="1" applyFill="1" applyBorder="1" applyAlignment="1" applyProtection="1">
      <alignment horizontal="center" vertical="center" wrapText="1"/>
      <protection/>
    </xf>
    <xf numFmtId="49" fontId="30" fillId="3" borderId="2" xfId="0" applyNumberFormat="1" applyFont="1" applyFill="1" applyBorder="1" applyAlignment="1" applyProtection="1">
      <alignment horizontal="left" vertical="center" wrapText="1"/>
      <protection/>
    </xf>
    <xf numFmtId="0" fontId="18" fillId="2" borderId="10" xfId="0" applyFont="1" applyFill="1" applyBorder="1" applyAlignment="1" applyProtection="1">
      <alignment horizontal="left" vertical="center" wrapText="1"/>
      <protection/>
    </xf>
    <xf numFmtId="0" fontId="14" fillId="0" borderId="8" xfId="0" applyFont="1" applyFill="1" applyBorder="1" applyAlignment="1" applyProtection="1">
      <alignment horizontal="left" vertical="center" wrapText="1"/>
      <protection locked="0"/>
    </xf>
    <xf numFmtId="0" fontId="28" fillId="2" borderId="8"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30" fillId="3" borderId="2" xfId="16" applyFont="1" applyFill="1" applyBorder="1" applyAlignment="1" applyProtection="1">
      <alignment horizontal="center" vertical="center" wrapText="1"/>
      <protection/>
    </xf>
    <xf numFmtId="0" fontId="29" fillId="3" borderId="2"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left" vertical="center" wrapText="1"/>
      <protection/>
    </xf>
    <xf numFmtId="49" fontId="29" fillId="2" borderId="2" xfId="0" applyNumberFormat="1" applyFont="1" applyFill="1" applyBorder="1" applyAlignment="1" applyProtection="1">
      <alignment horizontal="left" vertical="center" wrapText="1"/>
      <protection locked="0"/>
    </xf>
    <xf numFmtId="4" fontId="46" fillId="3" borderId="1" xfId="0" applyNumberFormat="1" applyFont="1" applyFill="1" applyBorder="1" applyAlignment="1" applyProtection="1">
      <alignment horizontal="right" vertical="center" wrapText="1"/>
      <protection/>
    </xf>
    <xf numFmtId="4" fontId="46" fillId="3" borderId="3" xfId="0" applyNumberFormat="1" applyFont="1" applyFill="1" applyBorder="1" applyAlignment="1" applyProtection="1">
      <alignment horizontal="right" vertical="center" wrapText="1"/>
      <protection/>
    </xf>
    <xf numFmtId="4" fontId="46" fillId="3" borderId="2" xfId="0" applyNumberFormat="1" applyFont="1" applyFill="1" applyBorder="1" applyAlignment="1" applyProtection="1">
      <alignment horizontal="right" vertical="center" wrapText="1"/>
      <protection/>
    </xf>
    <xf numFmtId="171" fontId="30" fillId="0" borderId="2" xfId="18" applyNumberFormat="1" applyFont="1" applyFill="1" applyBorder="1" applyAlignment="1" applyProtection="1">
      <alignment horizontal="right" vertical="center" wrapText="1"/>
      <protection locked="0"/>
    </xf>
    <xf numFmtId="0" fontId="29" fillId="0" borderId="2" xfId="18" applyFont="1" applyFill="1" applyBorder="1" applyAlignment="1" applyProtection="1">
      <alignment horizontal="left" vertical="center" wrapText="1"/>
      <protection locked="0"/>
    </xf>
    <xf numFmtId="4" fontId="44" fillId="2" borderId="2" xfId="16" applyNumberFormat="1" applyFont="1" applyFill="1" applyBorder="1" applyAlignment="1" applyProtection="1">
      <alignment vertical="center" wrapText="1"/>
      <protection locked="0"/>
    </xf>
  </cellXfs>
  <cellStyles count="14">
    <cellStyle name="Normal" xfId="0"/>
    <cellStyle name="Βασικό_Forms_ee" xfId="15"/>
    <cellStyle name="Βασικό_tdy1_0x" xfId="16"/>
    <cellStyle name="Βασικό_Βιβλίο1" xfId="17"/>
    <cellStyle name="Βασικό_Διακριτά" xfId="18"/>
    <cellStyle name="Comma" xfId="19"/>
    <cellStyle name="Comma [0]" xfId="20"/>
    <cellStyle name="Κόμμα [0]_15A_ORG" xfId="21"/>
    <cellStyle name="Κόμμα_15A_ORG" xfId="22"/>
    <cellStyle name="Currency" xfId="23"/>
    <cellStyle name="Currency [0]" xfId="24"/>
    <cellStyle name="Percent" xfId="25"/>
    <cellStyle name="Hyperlink" xfId="26"/>
    <cellStyle name="Followed Hyperlink" xfId="27"/>
  </cellStyles>
  <dxfs count="1">
    <dxf>
      <font>
        <b/>
        <i val="0"/>
        <u val="single"/>
        <strike/>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0</xdr:rowOff>
    </xdr:from>
    <xdr:to>
      <xdr:col>5</xdr:col>
      <xdr:colOff>0</xdr:colOff>
      <xdr:row>26</xdr:row>
      <xdr:rowOff>0</xdr:rowOff>
    </xdr:to>
    <xdr:sp>
      <xdr:nvSpPr>
        <xdr:cNvPr id="1" name="TextBox 3"/>
        <xdr:cNvSpPr txBox="1">
          <a:spLocks noChangeArrowheads="1"/>
        </xdr:cNvSpPr>
      </xdr:nvSpPr>
      <xdr:spPr>
        <a:xfrm>
          <a:off x="28575" y="8915400"/>
          <a:ext cx="12144375" cy="5191125"/>
        </a:xfrm>
        <a:prstGeom prst="rect">
          <a:avLst/>
        </a:prstGeom>
        <a:noFill/>
        <a:ln w="9525" cmpd="sng">
          <a:noFill/>
        </a:ln>
      </xdr:spPr>
      <xdr:txBody>
        <a:bodyPr vertOverflow="clip" wrap="square" lIns="46800" tIns="46800" rIns="46800" bIns="46800" anchor="ctr"/>
        <a:p>
          <a:pPr algn="just">
            <a:defRPr/>
          </a:pPr>
          <a:r>
            <a:rPr lang="en-US" cap="none" sz="1600" b="0" i="0" u="none" baseline="0">
              <a:latin typeface="Tahoma"/>
              <a:ea typeface="Tahoma"/>
              <a:cs typeface="Tahoma"/>
            </a:rPr>
            <a:t>Βεβαιώνω ότι ως Επιστημονικά Υπεύθυνος έχω λάβει γνώση του οδηγού διαχείρισης και των αποφάσεων της Ε.Ε. του Π.Δ.Μ. για τη χρηματοδότηση και διαχείριση έργων, του Κώδικα Δεοντολογίας καθώς και της σύμβασης χρηματοδότησης του παρόντος έργου και δεσμεύομαι για την σύμφωνη με τα παραπάνω υλοποίηση του έργου. Επιπλέον, ως Επιστημονικά Υπεύθυνος,</a:t>
          </a:r>
          <a:r>
            <a:rPr lang="en-US" cap="none" sz="1600" b="0" i="0" u="sng" baseline="0">
              <a:latin typeface="Tahoma"/>
              <a:ea typeface="Tahoma"/>
              <a:cs typeface="Tahoma"/>
            </a:rPr>
            <a:t> συμφωνώ και αποδέχομαι τα παρακάτω:</a:t>
          </a:r>
          <a:r>
            <a:rPr lang="en-US" cap="none" sz="1400" b="0" i="0" u="none" baseline="0">
              <a:latin typeface="Tahoma"/>
              <a:ea typeface="Tahoma"/>
              <a:cs typeface="Tahoma"/>
            </a:rPr>
            <a:t>
O E.Y. του έργου είναι υπεύθυνος για την  καλή εκτέλεση του φυσικού αντικειμένου του έργου καθώς και για την ποιότητα και ποσότητα των αγαθών και υπηρεσιών που απαιτούνται  γι' αυτό, σύμφωνα με την απόφαση ή τη σύμβαση μεταξύ του φορέα χρηματοδότησης και της Ε.Ε. του Π.Δ.Μ. Η δέσμευση αυτή υφίσταται και μετά την οριστική παραλαβή και αποπληρωμή του έργου από το φορέα χρηματοδότησης στο βαθμό που το έργο συνεχίζει να υπόκειται σε ελέγχους. 
Ο ΕΥ είναι υποχρεωμένος να προλαμβάνει τη δημιουργία αγαθών ή υπηρεσιών που δεν ακολουθούν τους κανόνες νομιμότητας, επιλεξιμότητας και σκοπιμότητας της σύμβασης χρηματοδότησης και της νομοθεσίας με την πραγματοποίηση των απαιτούμενων από μέρους του ανασκοπήσεων, ελέγχων, επαληθεύσεων και επικυρώσεων. Στην περίπτωση δημιουργίας μη συμμορφούμενων με τα παραπάνω αγαθών και υπηρεσιών, ο Ε.Υ. υποχρεούται να ακολουθεί τις υποδείξεις του φορέα χρηματοδότησης και της Ε.Ε. του Π.Δ.Μ. για την έγκαιρη πραγματοποίηση των απαιτούμενων διορθώσεων. Η υποχρέωσή του αυτή περιλαμβάνει και την ευθύνη για την επιλογή και την αξιολόγηση των συνεργατών και των προμηθευτών που συμμετέχουν στην υλοποίηση του έργου.
Ο Ε.Υ. υποχρεούται να προβαίνει σε επιλέξιμες δαπάνες  για λογαριασμό του αναδόχου (Ε.Ε. του Π.Δ.Μ.) μόνο κατά την περίπτωση που το έργο διαθέτει υπόλοιπο στην κατηγορία του προϋπολογισμού σε βάρος της οποίας γίνεται η προμήθεια και η χρηματοδότηση του έργου είναι διαθέσιμη ή αναμένεται, τηρουμένων όλων των σχετικών κανόνων για τη διαχείριση έργου , όπως των διαδικασιών για τη διενέργεια διαγωνισμών όπου απαιτούνται, καθώς και των όρων της σύμβασης χρηματοδότησης του έργου. Όταν με υπαιτιότητα του Ε.Υ. του έργου προκύπτουν επιπτώσεις στο πρόγραμμα και στο Ίδρυμα θα υπόκειται στις ανάλογες διοικητικές και οικονομικές κυρώσεις (αντικατάστασή του, παρακράτηση ποσών από το μισθό του ή από αμοιβές άλλων προγραμμάτων) με απόφαση της Ε.Ε. του Π.Δ.Μ. ή της Διοικούσας Επιτροπής όπου απαιτείται.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uowm.g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1"/>
  <sheetViews>
    <sheetView showZeros="0" tabSelected="1" zoomScale="65" zoomScaleNormal="65" zoomScaleSheetLayoutView="70" workbookViewId="0" topLeftCell="A1">
      <selection activeCell="B7" sqref="B7:C7"/>
    </sheetView>
  </sheetViews>
  <sheetFormatPr defaultColWidth="9.00390625" defaultRowHeight="24" customHeight="1"/>
  <cols>
    <col min="1" max="1" width="45.75390625" style="74" customWidth="1"/>
    <col min="2" max="2" width="44.75390625" style="74" customWidth="1"/>
    <col min="3" max="3" width="4.75390625" style="74" customWidth="1"/>
    <col min="4" max="4" width="45.75390625" style="74" customWidth="1"/>
    <col min="5" max="5" width="44.75390625" style="74" customWidth="1"/>
    <col min="6" max="16384" width="9.125" style="74" customWidth="1"/>
  </cols>
  <sheetData>
    <row r="1" spans="1:5" ht="18">
      <c r="A1" s="215" t="s">
        <v>271</v>
      </c>
      <c r="B1" s="215"/>
      <c r="C1" s="215"/>
      <c r="D1" s="215"/>
      <c r="E1" s="215"/>
    </row>
    <row r="2" spans="1:5" ht="18.75" thickBot="1">
      <c r="A2" s="216" t="s">
        <v>272</v>
      </c>
      <c r="B2" s="216"/>
      <c r="C2" s="216"/>
      <c r="D2" s="216"/>
      <c r="E2" s="216"/>
    </row>
    <row r="3" spans="1:5" ht="24" customHeight="1" thickTop="1">
      <c r="A3" s="4"/>
      <c r="B3" s="4"/>
      <c r="C3" s="4"/>
      <c r="D3" s="4"/>
      <c r="E3" s="4"/>
    </row>
    <row r="4" spans="1:5" s="75" customFormat="1" ht="39" customHeight="1">
      <c r="A4" s="209" t="s">
        <v>259</v>
      </c>
      <c r="B4" s="210"/>
      <c r="C4" s="210"/>
      <c r="D4" s="210"/>
      <c r="E4" s="211"/>
    </row>
    <row r="5" spans="1:5" s="75" customFormat="1" ht="24" customHeight="1">
      <c r="A5" s="2"/>
      <c r="B5" s="1"/>
      <c r="C5" s="1"/>
      <c r="D5" s="3"/>
      <c r="E5" s="1"/>
    </row>
    <row r="6" spans="1:5" ht="39" customHeight="1">
      <c r="A6" s="226" t="s">
        <v>313</v>
      </c>
      <c r="B6" s="226"/>
      <c r="C6" s="226"/>
      <c r="D6" s="226"/>
      <c r="E6" s="226"/>
    </row>
    <row r="7" spans="1:5" ht="39" customHeight="1">
      <c r="A7" s="188" t="s">
        <v>305</v>
      </c>
      <c r="B7" s="221" t="s">
        <v>305</v>
      </c>
      <c r="C7" s="222"/>
      <c r="D7" s="191" t="s">
        <v>309</v>
      </c>
      <c r="E7" s="50" t="s">
        <v>309</v>
      </c>
    </row>
    <row r="8" spans="1:5" ht="39" customHeight="1">
      <c r="A8" s="188" t="s">
        <v>306</v>
      </c>
      <c r="B8" s="221" t="s">
        <v>330</v>
      </c>
      <c r="C8" s="222"/>
      <c r="D8" s="191" t="s">
        <v>310</v>
      </c>
      <c r="E8" s="50" t="s">
        <v>310</v>
      </c>
    </row>
    <row r="9" spans="1:5" ht="39" customHeight="1">
      <c r="A9" s="188" t="s">
        <v>307</v>
      </c>
      <c r="B9" s="221"/>
      <c r="C9" s="222"/>
      <c r="D9" s="191" t="s">
        <v>311</v>
      </c>
      <c r="E9" s="49" t="s">
        <v>311</v>
      </c>
    </row>
    <row r="10" spans="1:5" ht="39" customHeight="1">
      <c r="A10" s="188" t="s">
        <v>308</v>
      </c>
      <c r="B10" s="221" t="s">
        <v>328</v>
      </c>
      <c r="C10" s="222"/>
      <c r="D10" s="191" t="s">
        <v>312</v>
      </c>
      <c r="E10" s="51" t="s">
        <v>329</v>
      </c>
    </row>
    <row r="11" spans="1:5" ht="24" customHeight="1">
      <c r="A11" s="225"/>
      <c r="B11" s="225"/>
      <c r="C11" s="225"/>
      <c r="D11" s="225"/>
      <c r="E11" s="225"/>
    </row>
    <row r="12" spans="1:5" ht="39" customHeight="1">
      <c r="A12" s="224" t="s">
        <v>363</v>
      </c>
      <c r="B12" s="224"/>
      <c r="C12" s="224"/>
      <c r="D12" s="224"/>
      <c r="E12" s="224"/>
    </row>
    <row r="13" spans="1:5" ht="39" customHeight="1">
      <c r="A13" s="188" t="s">
        <v>314</v>
      </c>
      <c r="B13" s="221" t="s">
        <v>314</v>
      </c>
      <c r="C13" s="227"/>
      <c r="D13" s="227"/>
      <c r="E13" s="222"/>
    </row>
    <row r="14" spans="1:5" ht="39" customHeight="1">
      <c r="A14" s="188" t="s">
        <v>305</v>
      </c>
      <c r="B14" s="221" t="s">
        <v>305</v>
      </c>
      <c r="C14" s="222"/>
      <c r="D14" s="191" t="s">
        <v>309</v>
      </c>
      <c r="E14" s="50" t="s">
        <v>309</v>
      </c>
    </row>
    <row r="15" spans="1:5" ht="39" customHeight="1">
      <c r="A15" s="188" t="s">
        <v>306</v>
      </c>
      <c r="B15" s="221" t="s">
        <v>331</v>
      </c>
      <c r="C15" s="222"/>
      <c r="D15" s="191" t="s">
        <v>310</v>
      </c>
      <c r="E15" s="50" t="s">
        <v>310</v>
      </c>
    </row>
    <row r="16" spans="1:5" ht="39" customHeight="1">
      <c r="A16" s="188" t="s">
        <v>308</v>
      </c>
      <c r="B16" s="221" t="s">
        <v>328</v>
      </c>
      <c r="C16" s="222"/>
      <c r="D16" s="191" t="s">
        <v>275</v>
      </c>
      <c r="E16" s="50"/>
    </row>
    <row r="17" spans="1:5" ht="24" customHeight="1">
      <c r="A17" s="225"/>
      <c r="B17" s="225"/>
      <c r="C17" s="225"/>
      <c r="D17" s="225"/>
      <c r="E17" s="225"/>
    </row>
    <row r="18" spans="1:5" ht="39" customHeight="1">
      <c r="A18" s="223" t="s">
        <v>364</v>
      </c>
      <c r="B18" s="224"/>
      <c r="C18" s="224"/>
      <c r="D18" s="224"/>
      <c r="E18" s="224"/>
    </row>
    <row r="19" spans="1:5" ht="39" customHeight="1">
      <c r="A19" s="154" t="s">
        <v>315</v>
      </c>
      <c r="B19" s="222" t="s">
        <v>332</v>
      </c>
      <c r="C19" s="324"/>
      <c r="D19" s="324"/>
      <c r="E19" s="324"/>
    </row>
    <row r="20" spans="1:5" ht="39" customHeight="1">
      <c r="A20" s="154" t="s">
        <v>316</v>
      </c>
      <c r="B20" s="222" t="s">
        <v>333</v>
      </c>
      <c r="C20" s="324"/>
      <c r="D20" s="324"/>
      <c r="E20" s="324"/>
    </row>
    <row r="21" spans="1:5" ht="39" customHeight="1">
      <c r="A21" s="154" t="s">
        <v>317</v>
      </c>
      <c r="B21" s="222" t="s">
        <v>334</v>
      </c>
      <c r="C21" s="324"/>
      <c r="D21" s="324"/>
      <c r="E21" s="324"/>
    </row>
    <row r="22" spans="1:5" ht="39" customHeight="1">
      <c r="A22" s="154" t="s">
        <v>318</v>
      </c>
      <c r="B22" s="222" t="s">
        <v>335</v>
      </c>
      <c r="C22" s="324"/>
      <c r="D22" s="324"/>
      <c r="E22" s="324"/>
    </row>
    <row r="23" spans="1:5" ht="39" customHeight="1">
      <c r="A23" s="154" t="s">
        <v>319</v>
      </c>
      <c r="B23" s="222" t="s">
        <v>362</v>
      </c>
      <c r="C23" s="324"/>
      <c r="D23" s="324"/>
      <c r="E23" s="324"/>
    </row>
    <row r="24" spans="1:5" ht="39" customHeight="1">
      <c r="A24" s="154" t="s">
        <v>320</v>
      </c>
      <c r="B24" s="222" t="s">
        <v>336</v>
      </c>
      <c r="C24" s="324"/>
      <c r="D24" s="324"/>
      <c r="E24" s="324"/>
    </row>
    <row r="25" spans="1:5" ht="39" customHeight="1">
      <c r="A25" s="154" t="s">
        <v>321</v>
      </c>
      <c r="B25" s="222" t="s">
        <v>314</v>
      </c>
      <c r="C25" s="324"/>
      <c r="D25" s="324"/>
      <c r="E25" s="324"/>
    </row>
    <row r="26" spans="1:5" ht="39" customHeight="1">
      <c r="A26" s="157" t="s">
        <v>322</v>
      </c>
      <c r="B26" s="325">
        <f>Πα032!H11+Πα032!H12+Πα032!H13+Πα032!H14+Πα032!H15+Πα032!H16+Πα032!H17+Πα032!H18+Πα032!H19+Πα032!H21</f>
        <v>0</v>
      </c>
      <c r="C26" s="326"/>
      <c r="D26" s="71" t="s">
        <v>323</v>
      </c>
      <c r="E26" s="327">
        <f>Πα032!$H$22</f>
        <v>0</v>
      </c>
    </row>
    <row r="27" spans="1:5" ht="24" customHeight="1">
      <c r="A27" s="219"/>
      <c r="B27" s="219"/>
      <c r="C27" s="219"/>
      <c r="D27" s="219"/>
      <c r="E27" s="219"/>
    </row>
    <row r="28" spans="1:5" s="77" customFormat="1" ht="39" customHeight="1">
      <c r="A28" s="220" t="s">
        <v>324</v>
      </c>
      <c r="B28" s="220"/>
      <c r="C28" s="220"/>
      <c r="D28" s="220"/>
      <c r="E28" s="37" t="s">
        <v>431</v>
      </c>
    </row>
    <row r="29" spans="1:5" s="77" customFormat="1" ht="111" customHeight="1">
      <c r="A29" s="39" t="s">
        <v>325</v>
      </c>
      <c r="B29" s="217" t="s">
        <v>325</v>
      </c>
      <c r="C29" s="218"/>
      <c r="D29" s="39" t="s">
        <v>325</v>
      </c>
      <c r="E29" s="39" t="s">
        <v>325</v>
      </c>
    </row>
    <row r="30" spans="1:5" ht="24" customHeight="1">
      <c r="A30" s="197"/>
      <c r="B30" s="197"/>
      <c r="C30" s="197"/>
      <c r="D30" s="198"/>
      <c r="E30" s="198"/>
    </row>
    <row r="31" spans="1:5" ht="18.75">
      <c r="A31" s="193" t="s">
        <v>260</v>
      </c>
      <c r="B31" s="194"/>
      <c r="C31" s="194"/>
      <c r="D31" s="194"/>
      <c r="E31" s="194"/>
    </row>
    <row r="32" spans="1:5" ht="18.75">
      <c r="A32" s="193" t="s">
        <v>280</v>
      </c>
      <c r="B32" s="193"/>
      <c r="C32" s="193"/>
      <c r="D32" s="193"/>
      <c r="E32" s="193"/>
    </row>
    <row r="33" spans="1:5" ht="18.75">
      <c r="A33" s="193" t="s">
        <v>281</v>
      </c>
      <c r="B33" s="193"/>
      <c r="C33" s="193"/>
      <c r="D33" s="193"/>
      <c r="E33" s="193"/>
    </row>
    <row r="34" spans="1:5" ht="18.75">
      <c r="A34" s="193" t="s">
        <v>282</v>
      </c>
      <c r="B34" s="194"/>
      <c r="C34" s="194"/>
      <c r="D34" s="194"/>
      <c r="E34" s="194"/>
    </row>
    <row r="35" spans="1:5" ht="24" customHeight="1">
      <c r="A35" s="5"/>
      <c r="B35" s="1"/>
      <c r="C35" s="1"/>
      <c r="D35" s="1"/>
      <c r="E35" s="1"/>
    </row>
    <row r="36" spans="1:5" ht="24" customHeight="1">
      <c r="A36" s="199" t="s">
        <v>276</v>
      </c>
      <c r="B36" s="200"/>
      <c r="C36" s="200"/>
      <c r="D36" s="200"/>
      <c r="E36" s="192"/>
    </row>
    <row r="37" spans="1:5" ht="36.75" customHeight="1">
      <c r="A37" s="212" t="s">
        <v>434</v>
      </c>
      <c r="B37" s="213"/>
      <c r="C37" s="213"/>
      <c r="D37" s="213"/>
      <c r="E37" s="214"/>
    </row>
    <row r="38" spans="1:5" ht="24" customHeight="1">
      <c r="A38" s="212" t="s">
        <v>435</v>
      </c>
      <c r="B38" s="213"/>
      <c r="C38" s="213"/>
      <c r="D38" s="213"/>
      <c r="E38" s="214"/>
    </row>
    <row r="39" spans="1:5" ht="13.5" customHeight="1">
      <c r="A39" s="196"/>
      <c r="B39" s="189"/>
      <c r="C39" s="189"/>
      <c r="D39" s="189"/>
      <c r="E39" s="190"/>
    </row>
    <row r="40" spans="1:5" s="77" customFormat="1" ht="39" customHeight="1">
      <c r="A40" s="37" t="s">
        <v>433</v>
      </c>
      <c r="B40" s="220" t="s">
        <v>31</v>
      </c>
      <c r="C40" s="220"/>
      <c r="D40" s="35" t="s">
        <v>287</v>
      </c>
      <c r="E40" s="35" t="s">
        <v>443</v>
      </c>
    </row>
    <row r="41" spans="1:5" s="79" customFormat="1" ht="111" customHeight="1">
      <c r="A41" s="40">
        <v>39845</v>
      </c>
      <c r="B41" s="195" t="str">
        <f>CONCATENATE(B7," ",E7)</f>
        <v>Επώνυμο Όνομα</v>
      </c>
      <c r="C41" s="195"/>
      <c r="D41" s="41"/>
      <c r="E41" s="41"/>
    </row>
  </sheetData>
  <sheetProtection password="866C" sheet="1" scenarios="1" formatRows="0" autoFilter="0"/>
  <mergeCells count="38">
    <mergeCell ref="B40:C40"/>
    <mergeCell ref="B41:C41"/>
    <mergeCell ref="A39:E39"/>
    <mergeCell ref="A31:E31"/>
    <mergeCell ref="A33:E33"/>
    <mergeCell ref="A30:E30"/>
    <mergeCell ref="A36:E36"/>
    <mergeCell ref="A38:E38"/>
    <mergeCell ref="A34:E34"/>
    <mergeCell ref="A32:E32"/>
    <mergeCell ref="B22:E22"/>
    <mergeCell ref="A6:E6"/>
    <mergeCell ref="A12:E12"/>
    <mergeCell ref="B20:E20"/>
    <mergeCell ref="B13:E13"/>
    <mergeCell ref="B8:C8"/>
    <mergeCell ref="B9:C9"/>
    <mergeCell ref="B10:C10"/>
    <mergeCell ref="A28:D28"/>
    <mergeCell ref="B7:C7"/>
    <mergeCell ref="B19:E19"/>
    <mergeCell ref="A18:E18"/>
    <mergeCell ref="A11:E11"/>
    <mergeCell ref="A17:E17"/>
    <mergeCell ref="B15:C15"/>
    <mergeCell ref="B14:C14"/>
    <mergeCell ref="B16:C16"/>
    <mergeCell ref="B21:E21"/>
    <mergeCell ref="A4:E4"/>
    <mergeCell ref="A37:E37"/>
    <mergeCell ref="A1:E1"/>
    <mergeCell ref="A2:E2"/>
    <mergeCell ref="B26:C26"/>
    <mergeCell ref="B29:C29"/>
    <mergeCell ref="B23:E23"/>
    <mergeCell ref="B24:E24"/>
    <mergeCell ref="B25:E25"/>
    <mergeCell ref="A27:E27"/>
  </mergeCells>
  <conditionalFormatting sqref="E26">
    <cfRule type="cellIs" priority="1" dxfId="0" operator="lessThan" stopIfTrue="1">
      <formula>$B$26</formula>
    </cfRule>
  </conditionalFormatting>
  <hyperlinks>
    <hyperlink ref="E10" r:id="rId1" display="xx@uowm.gr"/>
  </hyperlinks>
  <printOptions horizontalCentered="1"/>
  <pageMargins left="0.5511811023622047" right="0.5511811023622047" top="0.5905511811023623" bottom="0.5905511811023623" header="0" footer="0.1968503937007874"/>
  <pageSetup horizontalDpi="300" verticalDpi="300" orientation="portrait" paperSize="9" scale="50" r:id="rId2"/>
  <headerFooter alignWithMargins="0">
    <oddFooter>&amp;L&amp;"Tahoma,Κανονικά"&amp;12Έντυπο: Δ4.02.Πα0.30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dimension ref="A1:E120"/>
  <sheetViews>
    <sheetView showZeros="0" zoomScale="65" zoomScaleNormal="65" zoomScaleSheetLayoutView="70" workbookViewId="0" topLeftCell="A1">
      <selection activeCell="C14" sqref="C14:E14"/>
    </sheetView>
  </sheetViews>
  <sheetFormatPr defaultColWidth="9.00390625" defaultRowHeight="24" customHeight="1"/>
  <cols>
    <col min="1" max="1" width="8.75390625" style="75" customWidth="1"/>
    <col min="2" max="2" width="50.75390625" style="75" customWidth="1"/>
    <col min="3" max="3" width="8.75390625" style="76" customWidth="1"/>
    <col min="4" max="4" width="50.75390625" style="76" customWidth="1"/>
    <col min="5" max="5" width="40.75390625" style="75" customWidth="1"/>
    <col min="6" max="16384" width="9.125" style="75" customWidth="1"/>
  </cols>
  <sheetData>
    <row r="1" spans="1:5" s="74" customFormat="1" ht="18">
      <c r="A1" s="215" t="s">
        <v>271</v>
      </c>
      <c r="B1" s="215"/>
      <c r="C1" s="215"/>
      <c r="D1" s="215"/>
      <c r="E1" s="215"/>
    </row>
    <row r="2" spans="1:5" s="74" customFormat="1" ht="18.75" thickBot="1">
      <c r="A2" s="216" t="s">
        <v>272</v>
      </c>
      <c r="B2" s="216"/>
      <c r="C2" s="216"/>
      <c r="D2" s="216"/>
      <c r="E2" s="216"/>
    </row>
    <row r="3" spans="1:5" s="74" customFormat="1" ht="24" customHeight="1" thickTop="1">
      <c r="A3" s="4"/>
      <c r="B3" s="4"/>
      <c r="C3" s="4"/>
      <c r="D3" s="4"/>
      <c r="E3" s="4"/>
    </row>
    <row r="4" spans="1:5" ht="39" customHeight="1">
      <c r="A4" s="184" t="s">
        <v>258</v>
      </c>
      <c r="B4" s="185"/>
      <c r="C4" s="185"/>
      <c r="D4" s="185"/>
      <c r="E4" s="186"/>
    </row>
    <row r="5" spans="1:5" ht="24" customHeight="1">
      <c r="A5" s="237"/>
      <c r="B5" s="237"/>
      <c r="C5" s="237"/>
      <c r="D5" s="237"/>
      <c r="E5" s="237"/>
    </row>
    <row r="6" spans="1:5" ht="30.75" customHeight="1">
      <c r="A6" s="183" t="s">
        <v>292</v>
      </c>
      <c r="B6" s="242"/>
      <c r="C6" s="243" t="str">
        <f>CONCATENATE(Πα030!B7," ",Πα030!E7)</f>
        <v>Επώνυμο Όνομα</v>
      </c>
      <c r="D6" s="243"/>
      <c r="E6" s="244"/>
    </row>
    <row r="7" spans="1:5" ht="30.75" customHeight="1">
      <c r="A7" s="183" t="s">
        <v>293</v>
      </c>
      <c r="B7" s="183"/>
      <c r="C7" s="252" t="str">
        <f>CONCATENATE(Πα030!B8,", ",Πα030!E8)</f>
        <v>Καθηγητής ΠΤΔΕ, Τμήμα</v>
      </c>
      <c r="D7" s="243"/>
      <c r="E7" s="244"/>
    </row>
    <row r="8" spans="1:5" ht="24" customHeight="1">
      <c r="A8" s="27"/>
      <c r="B8" s="27"/>
      <c r="C8" s="27"/>
      <c r="D8" s="27"/>
      <c r="E8" s="27"/>
    </row>
    <row r="9" spans="1:5" ht="24" customHeight="1">
      <c r="A9" s="180" t="s">
        <v>257</v>
      </c>
      <c r="B9" s="180"/>
      <c r="C9" s="180"/>
      <c r="D9" s="180"/>
      <c r="E9" s="180"/>
    </row>
    <row r="10" spans="1:5" ht="24" customHeight="1">
      <c r="A10" s="241" t="s">
        <v>301</v>
      </c>
      <c r="B10" s="241"/>
      <c r="C10" s="241"/>
      <c r="D10" s="241"/>
      <c r="E10" s="241"/>
    </row>
    <row r="11" spans="1:5" ht="39" customHeight="1">
      <c r="A11" s="183" t="s">
        <v>375</v>
      </c>
      <c r="B11" s="183"/>
      <c r="C11" s="246"/>
      <c r="D11" s="246"/>
      <c r="E11" s="246"/>
    </row>
    <row r="12" spans="1:5" ht="13.5" customHeight="1">
      <c r="A12" s="69"/>
      <c r="B12" s="69"/>
      <c r="C12" s="62"/>
      <c r="D12" s="62"/>
      <c r="E12" s="62"/>
    </row>
    <row r="13" spans="1:5" ht="39" customHeight="1">
      <c r="A13" s="241" t="s">
        <v>370</v>
      </c>
      <c r="B13" s="241"/>
      <c r="C13" s="241"/>
      <c r="D13" s="241"/>
      <c r="E13" s="241"/>
    </row>
    <row r="14" spans="1:5" ht="30.75" customHeight="1">
      <c r="A14" s="183" t="s">
        <v>288</v>
      </c>
      <c r="B14" s="183"/>
      <c r="C14" s="253" t="s">
        <v>336</v>
      </c>
      <c r="D14" s="253"/>
      <c r="E14" s="253"/>
    </row>
    <row r="15" spans="1:5" ht="30.75" customHeight="1">
      <c r="A15" s="183" t="s">
        <v>289</v>
      </c>
      <c r="B15" s="183"/>
      <c r="C15" s="254" t="s">
        <v>337</v>
      </c>
      <c r="D15" s="254"/>
      <c r="E15" s="254"/>
    </row>
    <row r="16" spans="1:5" ht="30.75" customHeight="1">
      <c r="A16" s="183" t="s">
        <v>338</v>
      </c>
      <c r="B16" s="183"/>
      <c r="C16" s="253" t="s">
        <v>338</v>
      </c>
      <c r="D16" s="253"/>
      <c r="E16" s="253"/>
    </row>
    <row r="17" spans="1:5" ht="30.75" customHeight="1">
      <c r="A17" s="183" t="s">
        <v>290</v>
      </c>
      <c r="B17" s="183"/>
      <c r="C17" s="254" t="s">
        <v>290</v>
      </c>
      <c r="D17" s="254"/>
      <c r="E17" s="254"/>
    </row>
    <row r="18" spans="1:5" ht="30.75" customHeight="1">
      <c r="A18" s="183" t="s">
        <v>291</v>
      </c>
      <c r="B18" s="183"/>
      <c r="C18" s="254" t="s">
        <v>339</v>
      </c>
      <c r="D18" s="254"/>
      <c r="E18" s="254"/>
    </row>
    <row r="19" spans="1:5" ht="13.5" customHeight="1">
      <c r="A19" s="155"/>
      <c r="B19" s="155"/>
      <c r="C19" s="103"/>
      <c r="D19" s="103"/>
      <c r="E19" s="103"/>
    </row>
    <row r="20" spans="1:5" ht="39" customHeight="1">
      <c r="A20" s="183" t="s">
        <v>294</v>
      </c>
      <c r="B20" s="183"/>
      <c r="C20" s="183"/>
      <c r="D20" s="250" t="s">
        <v>295</v>
      </c>
      <c r="E20" s="250"/>
    </row>
    <row r="21" spans="1:5" ht="30.75" customHeight="1">
      <c r="A21" s="183" t="s">
        <v>436</v>
      </c>
      <c r="B21" s="183"/>
      <c r="C21" s="80"/>
      <c r="D21" s="70" t="s">
        <v>439</v>
      </c>
      <c r="E21" s="81">
        <v>39828</v>
      </c>
    </row>
    <row r="22" spans="1:5" ht="30.75" customHeight="1">
      <c r="A22" s="183" t="s">
        <v>437</v>
      </c>
      <c r="B22" s="183"/>
      <c r="C22" s="80"/>
      <c r="D22" s="70" t="s">
        <v>440</v>
      </c>
      <c r="E22" s="81">
        <v>40179</v>
      </c>
    </row>
    <row r="23" spans="1:5" ht="30.75" customHeight="1">
      <c r="A23" s="183" t="s">
        <v>438</v>
      </c>
      <c r="B23" s="183"/>
      <c r="C23" s="80"/>
      <c r="D23" s="183" t="s">
        <v>326</v>
      </c>
      <c r="E23" s="251" t="s">
        <v>327</v>
      </c>
    </row>
    <row r="24" spans="1:5" ht="30.75" customHeight="1">
      <c r="A24" s="183" t="s">
        <v>255</v>
      </c>
      <c r="B24" s="183"/>
      <c r="C24" s="80"/>
      <c r="D24" s="183"/>
      <c r="E24" s="251"/>
    </row>
    <row r="25" spans="1:5" ht="24" customHeight="1">
      <c r="A25" s="240"/>
      <c r="B25" s="240"/>
      <c r="C25" s="240"/>
      <c r="D25" s="240"/>
      <c r="E25" s="240"/>
    </row>
    <row r="26" spans="1:5" s="82" customFormat="1" ht="408.75" customHeight="1">
      <c r="A26" s="239"/>
      <c r="B26" s="239"/>
      <c r="C26" s="239"/>
      <c r="D26" s="239"/>
      <c r="E26" s="239"/>
    </row>
    <row r="27" spans="1:5" ht="24" customHeight="1">
      <c r="A27" s="245"/>
      <c r="B27" s="245"/>
      <c r="C27" s="245"/>
      <c r="D27" s="245"/>
      <c r="E27" s="245"/>
    </row>
    <row r="28" spans="1:5" ht="18.75">
      <c r="A28" s="249" t="s">
        <v>302</v>
      </c>
      <c r="B28" s="249"/>
      <c r="C28" s="249"/>
      <c r="D28" s="249"/>
      <c r="E28" s="249"/>
    </row>
    <row r="29" spans="1:5" s="82" customFormat="1" ht="24" customHeight="1">
      <c r="A29" s="19"/>
      <c r="B29" s="19"/>
      <c r="C29" s="19"/>
      <c r="D29" s="19"/>
      <c r="E29" s="19"/>
    </row>
    <row r="30" spans="1:5" s="83" customFormat="1" ht="39" customHeight="1">
      <c r="A30" s="220" t="s">
        <v>30</v>
      </c>
      <c r="B30" s="220"/>
      <c r="C30" s="220"/>
      <c r="D30" s="248" t="s">
        <v>31</v>
      </c>
      <c r="E30" s="248"/>
    </row>
    <row r="31" spans="1:5" s="84" customFormat="1" ht="111" customHeight="1">
      <c r="A31" s="187"/>
      <c r="B31" s="187"/>
      <c r="C31" s="187"/>
      <c r="D31" s="182" t="str">
        <f>Πα030!$B$41</f>
        <v>Επώνυμο Όνομα</v>
      </c>
      <c r="E31" s="182"/>
    </row>
    <row r="32" spans="1:5" ht="24" customHeight="1">
      <c r="A32" s="238"/>
      <c r="B32" s="238"/>
      <c r="C32" s="238"/>
      <c r="D32" s="238"/>
      <c r="E32" s="238"/>
    </row>
    <row r="33" spans="1:5" ht="30.75" customHeight="1">
      <c r="A33" s="226" t="s">
        <v>32</v>
      </c>
      <c r="B33" s="226"/>
      <c r="C33" s="226"/>
      <c r="D33" s="226"/>
      <c r="E33" s="226"/>
    </row>
    <row r="34" spans="1:5" ht="24" customHeight="1">
      <c r="A34" s="230" t="s">
        <v>277</v>
      </c>
      <c r="B34" s="230"/>
      <c r="C34" s="230"/>
      <c r="D34" s="230"/>
      <c r="E34" s="230"/>
    </row>
    <row r="35" spans="1:5" ht="24" customHeight="1">
      <c r="A35" s="230"/>
      <c r="B35" s="230"/>
      <c r="C35" s="230"/>
      <c r="D35" s="230"/>
      <c r="E35" s="230"/>
    </row>
    <row r="36" spans="1:5" ht="14.25">
      <c r="A36" s="247"/>
      <c r="B36" s="247"/>
      <c r="C36" s="247"/>
      <c r="D36" s="247"/>
      <c r="E36" s="247"/>
    </row>
    <row r="37" spans="1:5" ht="24" customHeight="1">
      <c r="A37" s="232" t="s">
        <v>33</v>
      </c>
      <c r="B37" s="232"/>
      <c r="C37" s="86"/>
      <c r="D37" s="231" t="s">
        <v>34</v>
      </c>
      <c r="E37" s="231"/>
    </row>
    <row r="38" spans="1:5" ht="24" customHeight="1">
      <c r="A38" s="86"/>
      <c r="B38" s="87" t="s">
        <v>35</v>
      </c>
      <c r="C38" s="86"/>
      <c r="D38" s="231" t="s">
        <v>36</v>
      </c>
      <c r="E38" s="231"/>
    </row>
    <row r="39" spans="1:5" ht="24" customHeight="1">
      <c r="A39" s="86"/>
      <c r="B39" s="87" t="s">
        <v>37</v>
      </c>
      <c r="C39" s="86"/>
      <c r="D39" s="231" t="s">
        <v>38</v>
      </c>
      <c r="E39" s="231"/>
    </row>
    <row r="40" spans="1:5" ht="24" customHeight="1">
      <c r="A40" s="86"/>
      <c r="B40" s="87" t="s">
        <v>39</v>
      </c>
      <c r="C40" s="86"/>
      <c r="D40" s="231" t="s">
        <v>40</v>
      </c>
      <c r="E40" s="231"/>
    </row>
    <row r="41" spans="1:5" ht="24" customHeight="1">
      <c r="A41" s="86"/>
      <c r="B41" s="87" t="s">
        <v>41</v>
      </c>
      <c r="C41" s="86"/>
      <c r="D41" s="231" t="s">
        <v>42</v>
      </c>
      <c r="E41" s="231"/>
    </row>
    <row r="42" spans="1:5" ht="24" customHeight="1">
      <c r="A42" s="86"/>
      <c r="B42" s="87" t="s">
        <v>43</v>
      </c>
      <c r="C42" s="86"/>
      <c r="D42" s="231" t="s">
        <v>44</v>
      </c>
      <c r="E42" s="231"/>
    </row>
    <row r="43" spans="1:5" ht="24" customHeight="1">
      <c r="A43" s="86"/>
      <c r="B43" s="87" t="s">
        <v>45</v>
      </c>
      <c r="C43" s="232" t="s">
        <v>46</v>
      </c>
      <c r="D43" s="232"/>
      <c r="E43" s="232"/>
    </row>
    <row r="44" spans="1:5" ht="24" customHeight="1">
      <c r="A44" s="86"/>
      <c r="B44" s="87" t="s">
        <v>47</v>
      </c>
      <c r="C44" s="86"/>
      <c r="D44" s="231" t="s">
        <v>48</v>
      </c>
      <c r="E44" s="231"/>
    </row>
    <row r="45" spans="1:5" ht="24" customHeight="1">
      <c r="A45" s="86"/>
      <c r="B45" s="87" t="s">
        <v>49</v>
      </c>
      <c r="C45" s="86"/>
      <c r="D45" s="231" t="s">
        <v>50</v>
      </c>
      <c r="E45" s="231"/>
    </row>
    <row r="46" spans="1:5" ht="24" customHeight="1">
      <c r="A46" s="232" t="s">
        <v>51</v>
      </c>
      <c r="B46" s="232"/>
      <c r="C46" s="86"/>
      <c r="D46" s="231" t="s">
        <v>52</v>
      </c>
      <c r="E46" s="231"/>
    </row>
    <row r="47" spans="1:5" ht="24" customHeight="1">
      <c r="A47" s="86"/>
      <c r="B47" s="87" t="s">
        <v>53</v>
      </c>
      <c r="C47" s="86"/>
      <c r="D47" s="231" t="s">
        <v>54</v>
      </c>
      <c r="E47" s="231"/>
    </row>
    <row r="48" spans="1:5" ht="24" customHeight="1">
      <c r="A48" s="86"/>
      <c r="B48" s="87" t="s">
        <v>55</v>
      </c>
      <c r="C48" s="86"/>
      <c r="D48" s="231" t="s">
        <v>56</v>
      </c>
      <c r="E48" s="231"/>
    </row>
    <row r="49" spans="1:5" ht="24" customHeight="1">
      <c r="A49" s="86"/>
      <c r="B49" s="87" t="s">
        <v>57</v>
      </c>
      <c r="C49" s="86"/>
      <c r="D49" s="231" t="s">
        <v>58</v>
      </c>
      <c r="E49" s="231"/>
    </row>
    <row r="50" spans="1:5" ht="24" customHeight="1">
      <c r="A50" s="86"/>
      <c r="B50" s="87" t="s">
        <v>59</v>
      </c>
      <c r="C50" s="86"/>
      <c r="D50" s="231" t="s">
        <v>60</v>
      </c>
      <c r="E50" s="231"/>
    </row>
    <row r="51" spans="1:5" ht="24" customHeight="1">
      <c r="A51" s="86"/>
      <c r="B51" s="87" t="s">
        <v>61</v>
      </c>
      <c r="C51" s="86"/>
      <c r="D51" s="231" t="s">
        <v>62</v>
      </c>
      <c r="E51" s="231"/>
    </row>
    <row r="52" spans="1:5" ht="24" customHeight="1">
      <c r="A52" s="86"/>
      <c r="B52" s="87" t="s">
        <v>63</v>
      </c>
      <c r="C52" s="86"/>
      <c r="D52" s="231" t="s">
        <v>64</v>
      </c>
      <c r="E52" s="231"/>
    </row>
    <row r="53" spans="1:5" ht="24" customHeight="1">
      <c r="A53" s="86"/>
      <c r="B53" s="87" t="s">
        <v>65</v>
      </c>
      <c r="C53" s="232" t="s">
        <v>66</v>
      </c>
      <c r="D53" s="232"/>
      <c r="E53" s="232"/>
    </row>
    <row r="54" spans="1:5" ht="24" customHeight="1">
      <c r="A54" s="86"/>
      <c r="B54" s="87" t="s">
        <v>67</v>
      </c>
      <c r="C54" s="86"/>
      <c r="D54" s="231" t="s">
        <v>68</v>
      </c>
      <c r="E54" s="231"/>
    </row>
    <row r="55" spans="1:5" ht="24" customHeight="1">
      <c r="A55" s="86"/>
      <c r="B55" s="87" t="s">
        <v>69</v>
      </c>
      <c r="C55" s="86"/>
      <c r="D55" s="231" t="s">
        <v>70</v>
      </c>
      <c r="E55" s="231"/>
    </row>
    <row r="56" spans="1:5" ht="24" customHeight="1">
      <c r="A56" s="232" t="s">
        <v>71</v>
      </c>
      <c r="B56" s="232"/>
      <c r="C56" s="86"/>
      <c r="D56" s="231" t="s">
        <v>72</v>
      </c>
      <c r="E56" s="231"/>
    </row>
    <row r="57" spans="1:5" ht="24" customHeight="1">
      <c r="A57" s="86"/>
      <c r="B57" s="87" t="s">
        <v>73</v>
      </c>
      <c r="C57" s="86"/>
      <c r="D57" s="231" t="s">
        <v>74</v>
      </c>
      <c r="E57" s="231"/>
    </row>
    <row r="58" spans="1:5" ht="30">
      <c r="A58" s="86"/>
      <c r="B58" s="87" t="s">
        <v>75</v>
      </c>
      <c r="C58" s="86"/>
      <c r="D58" s="231" t="s">
        <v>76</v>
      </c>
      <c r="E58" s="231"/>
    </row>
    <row r="59" spans="1:5" ht="24" customHeight="1">
      <c r="A59" s="86"/>
      <c r="B59" s="87" t="s">
        <v>77</v>
      </c>
      <c r="C59" s="86"/>
      <c r="D59" s="231" t="s">
        <v>78</v>
      </c>
      <c r="E59" s="231"/>
    </row>
    <row r="60" spans="1:5" ht="24" customHeight="1">
      <c r="A60" s="86"/>
      <c r="B60" s="87" t="s">
        <v>79</v>
      </c>
      <c r="C60" s="86"/>
      <c r="D60" s="231" t="s">
        <v>80</v>
      </c>
      <c r="E60" s="231"/>
    </row>
    <row r="61" spans="1:5" ht="24" customHeight="1">
      <c r="A61" s="86"/>
      <c r="B61" s="87" t="s">
        <v>81</v>
      </c>
      <c r="C61" s="86"/>
      <c r="D61" s="231" t="s">
        <v>82</v>
      </c>
      <c r="E61" s="231"/>
    </row>
    <row r="62" spans="1:5" ht="24" customHeight="1">
      <c r="A62" s="86"/>
      <c r="B62" s="87" t="s">
        <v>83</v>
      </c>
      <c r="C62" s="86"/>
      <c r="D62" s="231" t="s">
        <v>84</v>
      </c>
      <c r="E62" s="231"/>
    </row>
    <row r="63" spans="1:5" ht="39" customHeight="1">
      <c r="A63" s="232" t="s">
        <v>85</v>
      </c>
      <c r="B63" s="232"/>
      <c r="C63" s="232" t="s">
        <v>86</v>
      </c>
      <c r="D63" s="232"/>
      <c r="E63" s="232"/>
    </row>
    <row r="64" spans="1:5" ht="24" customHeight="1">
      <c r="A64" s="86"/>
      <c r="B64" s="87" t="s">
        <v>87</v>
      </c>
      <c r="C64" s="86"/>
      <c r="D64" s="231" t="s">
        <v>88</v>
      </c>
      <c r="E64" s="231"/>
    </row>
    <row r="65" spans="1:5" ht="24" customHeight="1">
      <c r="A65" s="86"/>
      <c r="B65" s="87" t="s">
        <v>89</v>
      </c>
      <c r="C65" s="86"/>
      <c r="D65" s="231" t="s">
        <v>90</v>
      </c>
      <c r="E65" s="231"/>
    </row>
    <row r="66" spans="1:5" ht="24" customHeight="1">
      <c r="A66" s="86"/>
      <c r="B66" s="87" t="s">
        <v>91</v>
      </c>
      <c r="C66" s="86"/>
      <c r="D66" s="231" t="s">
        <v>92</v>
      </c>
      <c r="E66" s="231"/>
    </row>
    <row r="67" spans="1:5" ht="24" customHeight="1">
      <c r="A67" s="236"/>
      <c r="B67" s="231" t="s">
        <v>93</v>
      </c>
      <c r="C67" s="86"/>
      <c r="D67" s="231" t="s">
        <v>94</v>
      </c>
      <c r="E67" s="231"/>
    </row>
    <row r="68" spans="1:5" ht="24" customHeight="1">
      <c r="A68" s="236"/>
      <c r="B68" s="231"/>
      <c r="C68" s="86"/>
      <c r="D68" s="231" t="s">
        <v>95</v>
      </c>
      <c r="E68" s="231"/>
    </row>
    <row r="69" spans="1:5" ht="24" customHeight="1">
      <c r="A69" s="86"/>
      <c r="B69" s="87" t="s">
        <v>96</v>
      </c>
      <c r="C69" s="86"/>
      <c r="D69" s="231" t="s">
        <v>97</v>
      </c>
      <c r="E69" s="231"/>
    </row>
    <row r="70" spans="1:5" ht="24" customHeight="1">
      <c r="A70" s="86"/>
      <c r="B70" s="87" t="s">
        <v>98</v>
      </c>
      <c r="C70" s="86"/>
      <c r="D70" s="231" t="s">
        <v>99</v>
      </c>
      <c r="E70" s="231"/>
    </row>
    <row r="71" spans="1:5" ht="24" customHeight="1">
      <c r="A71" s="86"/>
      <c r="B71" s="87" t="s">
        <v>100</v>
      </c>
      <c r="C71" s="232" t="s">
        <v>101</v>
      </c>
      <c r="D71" s="232"/>
      <c r="E71" s="232"/>
    </row>
    <row r="72" spans="1:5" ht="24" customHeight="1">
      <c r="A72" s="86"/>
      <c r="B72" s="87" t="s">
        <v>102</v>
      </c>
      <c r="C72" s="86"/>
      <c r="D72" s="231" t="s">
        <v>103</v>
      </c>
      <c r="E72" s="231"/>
    </row>
    <row r="73" spans="1:5" ht="24" customHeight="1">
      <c r="A73" s="86"/>
      <c r="B73" s="87" t="s">
        <v>104</v>
      </c>
      <c r="C73" s="86"/>
      <c r="D73" s="231" t="s">
        <v>105</v>
      </c>
      <c r="E73" s="231"/>
    </row>
    <row r="74" spans="1:5" ht="24" customHeight="1">
      <c r="A74" s="86"/>
      <c r="B74" s="87" t="s">
        <v>106</v>
      </c>
      <c r="C74" s="86"/>
      <c r="D74" s="231" t="s">
        <v>107</v>
      </c>
      <c r="E74" s="231"/>
    </row>
    <row r="75" spans="1:5" ht="24" customHeight="1">
      <c r="A75" s="86"/>
      <c r="B75" s="87" t="s">
        <v>108</v>
      </c>
      <c r="C75" s="86"/>
      <c r="D75" s="231" t="s">
        <v>109</v>
      </c>
      <c r="E75" s="231"/>
    </row>
    <row r="76" spans="1:5" ht="24" customHeight="1">
      <c r="A76" s="86"/>
      <c r="B76" s="87" t="s">
        <v>110</v>
      </c>
      <c r="C76" s="86"/>
      <c r="D76" s="231" t="s">
        <v>111</v>
      </c>
      <c r="E76" s="231"/>
    </row>
    <row r="77" spans="1:5" ht="24" customHeight="1">
      <c r="A77" s="86"/>
      <c r="B77" s="87" t="s">
        <v>112</v>
      </c>
      <c r="C77" s="86"/>
      <c r="D77" s="231" t="s">
        <v>113</v>
      </c>
      <c r="E77" s="231"/>
    </row>
    <row r="78" spans="1:5" ht="24" customHeight="1">
      <c r="A78" s="232" t="s">
        <v>114</v>
      </c>
      <c r="B78" s="232"/>
      <c r="C78" s="86"/>
      <c r="D78" s="231" t="s">
        <v>115</v>
      </c>
      <c r="E78" s="231"/>
    </row>
    <row r="79" spans="1:5" ht="24" customHeight="1">
      <c r="A79" s="86"/>
      <c r="B79" s="87" t="s">
        <v>116</v>
      </c>
      <c r="C79" s="86"/>
      <c r="D79" s="231" t="s">
        <v>117</v>
      </c>
      <c r="E79" s="231"/>
    </row>
    <row r="80" spans="1:5" ht="24" customHeight="1">
      <c r="A80" s="86"/>
      <c r="B80" s="87" t="s">
        <v>118</v>
      </c>
      <c r="C80" s="86"/>
      <c r="D80" s="231" t="s">
        <v>119</v>
      </c>
      <c r="E80" s="231"/>
    </row>
    <row r="81" spans="1:5" ht="24" customHeight="1">
      <c r="A81" s="86"/>
      <c r="B81" s="87" t="s">
        <v>120</v>
      </c>
      <c r="C81" s="232" t="s">
        <v>121</v>
      </c>
      <c r="D81" s="232"/>
      <c r="E81" s="232"/>
    </row>
    <row r="82" spans="1:5" ht="24" customHeight="1">
      <c r="A82" s="86"/>
      <c r="B82" s="87" t="s">
        <v>122</v>
      </c>
      <c r="C82" s="86"/>
      <c r="D82" s="231" t="s">
        <v>123</v>
      </c>
      <c r="E82" s="231"/>
    </row>
    <row r="83" spans="1:5" ht="24" customHeight="1">
      <c r="A83" s="86"/>
      <c r="B83" s="87" t="s">
        <v>124</v>
      </c>
      <c r="C83" s="86"/>
      <c r="D83" s="231" t="s">
        <v>125</v>
      </c>
      <c r="E83" s="231"/>
    </row>
    <row r="84" spans="1:5" ht="24" customHeight="1">
      <c r="A84" s="86"/>
      <c r="B84" s="87" t="s">
        <v>126</v>
      </c>
      <c r="C84" s="86"/>
      <c r="D84" s="231" t="s">
        <v>127</v>
      </c>
      <c r="E84" s="231"/>
    </row>
    <row r="85" spans="1:5" ht="24" customHeight="1">
      <c r="A85" s="86"/>
      <c r="B85" s="87" t="s">
        <v>128</v>
      </c>
      <c r="C85" s="86"/>
      <c r="D85" s="231" t="s">
        <v>129</v>
      </c>
      <c r="E85" s="231"/>
    </row>
    <row r="86" spans="1:5" ht="24" customHeight="1">
      <c r="A86" s="86"/>
      <c r="B86" s="87" t="s">
        <v>130</v>
      </c>
      <c r="C86" s="86"/>
      <c r="D86" s="231" t="s">
        <v>131</v>
      </c>
      <c r="E86" s="231"/>
    </row>
    <row r="87" spans="1:5" ht="24" customHeight="1">
      <c r="A87" s="232" t="s">
        <v>132</v>
      </c>
      <c r="B87" s="232"/>
      <c r="C87" s="232" t="s">
        <v>133</v>
      </c>
      <c r="D87" s="232"/>
      <c r="E87" s="232"/>
    </row>
    <row r="88" spans="1:5" ht="24" customHeight="1">
      <c r="A88" s="86"/>
      <c r="B88" s="87" t="s">
        <v>134</v>
      </c>
      <c r="C88" s="86"/>
      <c r="D88" s="231" t="s">
        <v>135</v>
      </c>
      <c r="E88" s="231"/>
    </row>
    <row r="89" spans="1:5" ht="30">
      <c r="A89" s="88"/>
      <c r="B89" s="87" t="s">
        <v>136</v>
      </c>
      <c r="C89" s="86"/>
      <c r="D89" s="231" t="s">
        <v>137</v>
      </c>
      <c r="E89" s="231"/>
    </row>
    <row r="90" spans="1:5" ht="24" customHeight="1">
      <c r="A90" s="88"/>
      <c r="B90" s="87" t="s">
        <v>139</v>
      </c>
      <c r="C90" s="86"/>
      <c r="D90" s="231" t="s">
        <v>138</v>
      </c>
      <c r="E90" s="231"/>
    </row>
    <row r="91" spans="1:5" ht="24" customHeight="1">
      <c r="A91" s="86"/>
      <c r="B91" s="87" t="s">
        <v>141</v>
      </c>
      <c r="C91" s="86"/>
      <c r="D91" s="231" t="s">
        <v>140</v>
      </c>
      <c r="E91" s="231"/>
    </row>
    <row r="92" spans="1:5" ht="24" customHeight="1">
      <c r="A92" s="86"/>
      <c r="B92" s="87" t="s">
        <v>143</v>
      </c>
      <c r="C92" s="86"/>
      <c r="D92" s="231" t="s">
        <v>142</v>
      </c>
      <c r="E92" s="231"/>
    </row>
    <row r="93" spans="1:5" ht="24" customHeight="1">
      <c r="A93" s="86"/>
      <c r="B93" s="87" t="s">
        <v>145</v>
      </c>
      <c r="C93" s="86"/>
      <c r="D93" s="231" t="s">
        <v>144</v>
      </c>
      <c r="E93" s="231"/>
    </row>
    <row r="94" spans="1:5" ht="24" customHeight="1">
      <c r="A94" s="86"/>
      <c r="B94" s="87" t="s">
        <v>147</v>
      </c>
      <c r="C94" s="86"/>
      <c r="D94" s="231" t="s">
        <v>146</v>
      </c>
      <c r="E94" s="231"/>
    </row>
    <row r="95" spans="1:5" ht="24" customHeight="1">
      <c r="A95" s="86"/>
      <c r="B95" s="87" t="s">
        <v>149</v>
      </c>
      <c r="C95" s="86"/>
      <c r="D95" s="231" t="s">
        <v>148</v>
      </c>
      <c r="E95" s="231"/>
    </row>
    <row r="96" spans="1:5" ht="24" customHeight="1">
      <c r="A96" s="232" t="s">
        <v>151</v>
      </c>
      <c r="B96" s="232"/>
      <c r="C96" s="232" t="s">
        <v>150</v>
      </c>
      <c r="D96" s="232"/>
      <c r="E96" s="232"/>
    </row>
    <row r="97" spans="1:5" ht="24" customHeight="1">
      <c r="A97" s="89"/>
      <c r="B97" s="87" t="s">
        <v>153</v>
      </c>
      <c r="C97" s="86"/>
      <c r="D97" s="231" t="s">
        <v>152</v>
      </c>
      <c r="E97" s="231"/>
    </row>
    <row r="98" spans="1:5" ht="24" customHeight="1">
      <c r="A98" s="86"/>
      <c r="B98" s="87" t="s">
        <v>155</v>
      </c>
      <c r="C98" s="86"/>
      <c r="D98" s="231" t="s">
        <v>154</v>
      </c>
      <c r="E98" s="231"/>
    </row>
    <row r="99" spans="1:5" ht="24" customHeight="1">
      <c r="A99" s="86"/>
      <c r="B99" s="87" t="s">
        <v>157</v>
      </c>
      <c r="C99" s="86"/>
      <c r="D99" s="231" t="s">
        <v>156</v>
      </c>
      <c r="E99" s="231"/>
    </row>
    <row r="100" spans="1:5" s="74" customFormat="1" ht="35.25" customHeight="1">
      <c r="A100" s="226" t="s">
        <v>158</v>
      </c>
      <c r="B100" s="226"/>
      <c r="C100" s="226"/>
      <c r="D100" s="226"/>
      <c r="E100" s="226"/>
    </row>
    <row r="101" spans="1:5" s="74" customFormat="1" ht="24" customHeight="1">
      <c r="A101" s="230" t="s">
        <v>278</v>
      </c>
      <c r="B101" s="230"/>
      <c r="C101" s="230"/>
      <c r="D101" s="230"/>
      <c r="E101" s="230"/>
    </row>
    <row r="102" spans="1:5" s="74" customFormat="1" ht="24" customHeight="1">
      <c r="A102" s="230"/>
      <c r="B102" s="230"/>
      <c r="C102" s="230"/>
      <c r="D102" s="230"/>
      <c r="E102" s="230"/>
    </row>
    <row r="103" spans="1:5" s="74" customFormat="1" ht="38.25" customHeight="1">
      <c r="A103" s="233" t="s">
        <v>159</v>
      </c>
      <c r="B103" s="234"/>
      <c r="C103" s="233" t="s">
        <v>160</v>
      </c>
      <c r="D103" s="235"/>
      <c r="E103" s="234"/>
    </row>
    <row r="104" spans="1:5" s="74" customFormat="1" ht="39" customHeight="1">
      <c r="A104" s="90"/>
      <c r="B104" s="85" t="s">
        <v>161</v>
      </c>
      <c r="C104" s="91"/>
      <c r="D104" s="228" t="s">
        <v>162</v>
      </c>
      <c r="E104" s="229"/>
    </row>
    <row r="105" spans="1:5" s="74" customFormat="1" ht="39" customHeight="1">
      <c r="A105" s="90"/>
      <c r="B105" s="85" t="s">
        <v>163</v>
      </c>
      <c r="C105" s="90"/>
      <c r="D105" s="228" t="s">
        <v>164</v>
      </c>
      <c r="E105" s="229"/>
    </row>
    <row r="106" spans="1:5" s="74" customFormat="1" ht="39" customHeight="1">
      <c r="A106" s="90"/>
      <c r="B106" s="85" t="s">
        <v>165</v>
      </c>
      <c r="C106" s="90"/>
      <c r="D106" s="228" t="s">
        <v>166</v>
      </c>
      <c r="E106" s="229"/>
    </row>
    <row r="107" spans="1:5" s="74" customFormat="1" ht="39" customHeight="1">
      <c r="A107" s="90"/>
      <c r="B107" s="85" t="s">
        <v>167</v>
      </c>
      <c r="C107" s="90"/>
      <c r="D107" s="228" t="s">
        <v>168</v>
      </c>
      <c r="E107" s="229"/>
    </row>
    <row r="108" spans="1:5" s="74" customFormat="1" ht="39" customHeight="1">
      <c r="A108" s="90"/>
      <c r="B108" s="85" t="s">
        <v>169</v>
      </c>
      <c r="C108" s="90"/>
      <c r="D108" s="228" t="s">
        <v>170</v>
      </c>
      <c r="E108" s="229"/>
    </row>
    <row r="109" spans="1:5" s="74" customFormat="1" ht="39" customHeight="1">
      <c r="A109" s="90"/>
      <c r="B109" s="85" t="s">
        <v>171</v>
      </c>
      <c r="C109" s="90"/>
      <c r="D109" s="228" t="s">
        <v>172</v>
      </c>
      <c r="E109" s="229"/>
    </row>
    <row r="110" spans="1:5" s="74" customFormat="1" ht="39" customHeight="1">
      <c r="A110" s="90"/>
      <c r="B110" s="85" t="s">
        <v>173</v>
      </c>
      <c r="C110" s="90"/>
      <c r="D110" s="228" t="s">
        <v>174</v>
      </c>
      <c r="E110" s="229"/>
    </row>
    <row r="111" spans="1:5" s="74" customFormat="1" ht="39" customHeight="1">
      <c r="A111" s="90"/>
      <c r="B111" s="85" t="s">
        <v>175</v>
      </c>
      <c r="C111" s="90"/>
      <c r="D111" s="228" t="s">
        <v>176</v>
      </c>
      <c r="E111" s="229"/>
    </row>
    <row r="112" spans="1:5" s="74" customFormat="1" ht="39" customHeight="1">
      <c r="A112" s="90"/>
      <c r="B112" s="85" t="s">
        <v>177</v>
      </c>
      <c r="C112" s="90"/>
      <c r="D112" s="228" t="s">
        <v>178</v>
      </c>
      <c r="E112" s="229"/>
    </row>
    <row r="113" spans="1:5" s="74" customFormat="1" ht="39" customHeight="1">
      <c r="A113" s="90"/>
      <c r="B113" s="85" t="s">
        <v>179</v>
      </c>
      <c r="C113" s="90"/>
      <c r="D113" s="228" t="s">
        <v>180</v>
      </c>
      <c r="E113" s="229"/>
    </row>
    <row r="114" spans="1:5" s="74" customFormat="1" ht="39" customHeight="1">
      <c r="A114" s="92"/>
      <c r="B114" s="92"/>
      <c r="C114" s="90"/>
      <c r="D114" s="228" t="s">
        <v>181</v>
      </c>
      <c r="E114" s="229"/>
    </row>
    <row r="115" spans="1:5" s="74" customFormat="1" ht="39" customHeight="1">
      <c r="A115" s="75"/>
      <c r="B115" s="92"/>
      <c r="C115" s="90"/>
      <c r="D115" s="228" t="s">
        <v>182</v>
      </c>
      <c r="E115" s="229"/>
    </row>
    <row r="116" spans="1:5" s="74" customFormat="1" ht="39" customHeight="1">
      <c r="A116" s="75"/>
      <c r="B116" s="92"/>
      <c r="C116" s="90"/>
      <c r="D116" s="228" t="s">
        <v>183</v>
      </c>
      <c r="E116" s="229"/>
    </row>
    <row r="117" spans="1:5" s="74" customFormat="1" ht="39" customHeight="1">
      <c r="A117" s="75"/>
      <c r="B117" s="92"/>
      <c r="C117" s="90"/>
      <c r="D117" s="228" t="s">
        <v>184</v>
      </c>
      <c r="E117" s="229"/>
    </row>
    <row r="118" spans="1:5" s="74" customFormat="1" ht="39" customHeight="1">
      <c r="A118" s="75"/>
      <c r="B118" s="92"/>
      <c r="C118" s="90"/>
      <c r="D118" s="228" t="s">
        <v>185</v>
      </c>
      <c r="E118" s="229"/>
    </row>
    <row r="119" spans="1:5" s="74" customFormat="1" ht="39" customHeight="1">
      <c r="A119" s="75"/>
      <c r="B119" s="92"/>
      <c r="C119" s="90"/>
      <c r="D119" s="228" t="s">
        <v>186</v>
      </c>
      <c r="E119" s="229"/>
    </row>
    <row r="120" spans="1:5" s="74" customFormat="1" ht="39" customHeight="1">
      <c r="A120" s="75"/>
      <c r="B120" s="92"/>
      <c r="C120" s="90"/>
      <c r="D120" s="228" t="s">
        <v>187</v>
      </c>
      <c r="E120" s="229"/>
    </row>
  </sheetData>
  <sheetProtection password="866C" sheet="1" formatRows="0"/>
  <mergeCells count="136">
    <mergeCell ref="A10:E10"/>
    <mergeCell ref="D44:E44"/>
    <mergeCell ref="C7:E7"/>
    <mergeCell ref="A17:B17"/>
    <mergeCell ref="A18:B18"/>
    <mergeCell ref="C14:E14"/>
    <mergeCell ref="C15:E15"/>
    <mergeCell ref="C16:E16"/>
    <mergeCell ref="C17:E17"/>
    <mergeCell ref="C18:E18"/>
    <mergeCell ref="A14:B14"/>
    <mergeCell ref="D40:E40"/>
    <mergeCell ref="D41:E41"/>
    <mergeCell ref="D42:E42"/>
    <mergeCell ref="A28:E28"/>
    <mergeCell ref="A20:C20"/>
    <mergeCell ref="D20:E20"/>
    <mergeCell ref="E23:E24"/>
    <mergeCell ref="C43:E43"/>
    <mergeCell ref="D30:E30"/>
    <mergeCell ref="D37:E37"/>
    <mergeCell ref="D38:E38"/>
    <mergeCell ref="D39:E39"/>
    <mergeCell ref="D117:E117"/>
    <mergeCell ref="D119:E119"/>
    <mergeCell ref="D111:E111"/>
    <mergeCell ref="D112:E112"/>
    <mergeCell ref="D113:E113"/>
    <mergeCell ref="D114:E114"/>
    <mergeCell ref="D118:E118"/>
    <mergeCell ref="D115:E115"/>
    <mergeCell ref="D45:E45"/>
    <mergeCell ref="A37:B37"/>
    <mergeCell ref="C11:E11"/>
    <mergeCell ref="A36:E36"/>
    <mergeCell ref="A34:E35"/>
    <mergeCell ref="A24:B24"/>
    <mergeCell ref="A11:B11"/>
    <mergeCell ref="A30:C30"/>
    <mergeCell ref="A33:E33"/>
    <mergeCell ref="A16:B16"/>
    <mergeCell ref="A5:E5"/>
    <mergeCell ref="A32:E32"/>
    <mergeCell ref="A26:E26"/>
    <mergeCell ref="A25:E25"/>
    <mergeCell ref="A13:E13"/>
    <mergeCell ref="A6:B6"/>
    <mergeCell ref="C6:E6"/>
    <mergeCell ref="A7:B7"/>
    <mergeCell ref="A15:B15"/>
    <mergeCell ref="A27:E27"/>
    <mergeCell ref="A46:B46"/>
    <mergeCell ref="D46:E46"/>
    <mergeCell ref="D47:E47"/>
    <mergeCell ref="D48:E48"/>
    <mergeCell ref="D49:E49"/>
    <mergeCell ref="D50:E50"/>
    <mergeCell ref="D51:E51"/>
    <mergeCell ref="D52:E52"/>
    <mergeCell ref="C53:E53"/>
    <mergeCell ref="D54:E54"/>
    <mergeCell ref="D55:E55"/>
    <mergeCell ref="A56:B56"/>
    <mergeCell ref="D56:E56"/>
    <mergeCell ref="D57:E57"/>
    <mergeCell ref="D58:E58"/>
    <mergeCell ref="D59:E59"/>
    <mergeCell ref="D60:E60"/>
    <mergeCell ref="D61:E61"/>
    <mergeCell ref="D62:E62"/>
    <mergeCell ref="A63:B63"/>
    <mergeCell ref="C63:E63"/>
    <mergeCell ref="A67:A68"/>
    <mergeCell ref="B67:B68"/>
    <mergeCell ref="D67:E67"/>
    <mergeCell ref="D68:E68"/>
    <mergeCell ref="A78:B78"/>
    <mergeCell ref="D78:E78"/>
    <mergeCell ref="D79:E79"/>
    <mergeCell ref="D73:E73"/>
    <mergeCell ref="D74:E74"/>
    <mergeCell ref="D75:E75"/>
    <mergeCell ref="D76:E76"/>
    <mergeCell ref="D77:E77"/>
    <mergeCell ref="D98:E98"/>
    <mergeCell ref="D99:E99"/>
    <mergeCell ref="A87:B87"/>
    <mergeCell ref="C87:E87"/>
    <mergeCell ref="D92:E92"/>
    <mergeCell ref="D93:E93"/>
    <mergeCell ref="D94:E94"/>
    <mergeCell ref="D64:E64"/>
    <mergeCell ref="D65:E65"/>
    <mergeCell ref="D89:E89"/>
    <mergeCell ref="D90:E90"/>
    <mergeCell ref="D88:E88"/>
    <mergeCell ref="D84:E84"/>
    <mergeCell ref="D72:E72"/>
    <mergeCell ref="D66:E66"/>
    <mergeCell ref="D85:E85"/>
    <mergeCell ref="D86:E86"/>
    <mergeCell ref="D69:E69"/>
    <mergeCell ref="D70:E70"/>
    <mergeCell ref="C71:E71"/>
    <mergeCell ref="D91:E91"/>
    <mergeCell ref="D80:E80"/>
    <mergeCell ref="C81:E81"/>
    <mergeCell ref="D82:E82"/>
    <mergeCell ref="D83:E83"/>
    <mergeCell ref="D120:E120"/>
    <mergeCell ref="A101:E102"/>
    <mergeCell ref="D95:E95"/>
    <mergeCell ref="C96:E96"/>
    <mergeCell ref="A96:B96"/>
    <mergeCell ref="D97:E97"/>
    <mergeCell ref="A100:E100"/>
    <mergeCell ref="A103:B103"/>
    <mergeCell ref="C103:E103"/>
    <mergeCell ref="D116:E116"/>
    <mergeCell ref="D109:E109"/>
    <mergeCell ref="D110:E110"/>
    <mergeCell ref="D104:E104"/>
    <mergeCell ref="D105:E105"/>
    <mergeCell ref="D106:E106"/>
    <mergeCell ref="D107:E107"/>
    <mergeCell ref="D108:E108"/>
    <mergeCell ref="A1:E1"/>
    <mergeCell ref="A2:E2"/>
    <mergeCell ref="D31:E31"/>
    <mergeCell ref="A21:B21"/>
    <mergeCell ref="A22:B22"/>
    <mergeCell ref="A23:B23"/>
    <mergeCell ref="A4:E4"/>
    <mergeCell ref="A31:C31"/>
    <mergeCell ref="A9:E9"/>
    <mergeCell ref="D23:D24"/>
  </mergeCells>
  <printOptions horizontalCentered="1"/>
  <pageMargins left="0.5511811023622047" right="0.5511811023622047" top="0.5905511811023623" bottom="0.5905511811023623" header="0" footer="0.1968503937007874"/>
  <pageSetup horizontalDpi="300" verticalDpi="300" orientation="portrait" paperSize="9" scale="58" r:id="rId2"/>
  <headerFooter alignWithMargins="0">
    <oddFooter>&amp;L&amp;"Tahoma,Κανονικά"&amp;12Έντυπο: Δ4.02.Πα0.31 | Έκδοση: 01 | Ημερ. ισχύος: 01.03.2009&amp;R&amp;"Tahoma,Κανονικά"&amp;12&amp;P από &amp;N</oddFooter>
  </headerFooter>
  <rowBreaks count="2" manualBreakCount="2">
    <brk id="31" max="4" man="1"/>
    <brk id="99"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showGridLines="0" showZeros="0" zoomScale="65" zoomScaleNormal="65" zoomScaleSheetLayoutView="70" workbookViewId="0" topLeftCell="A1">
      <selection activeCell="C6" sqref="C6:D6"/>
    </sheetView>
  </sheetViews>
  <sheetFormatPr defaultColWidth="9.00390625" defaultRowHeight="24" customHeight="1"/>
  <cols>
    <col min="1" max="1" width="11.25390625" style="95" customWidth="1"/>
    <col min="2" max="2" width="16.00390625" style="95" customWidth="1"/>
    <col min="3" max="3" width="12.00390625" style="95" customWidth="1"/>
    <col min="4" max="5" width="9.125" style="95" customWidth="1"/>
    <col min="6" max="6" width="11.00390625" style="95" customWidth="1"/>
    <col min="7" max="7" width="30.00390625" style="95" customWidth="1"/>
    <col min="8" max="8" width="28.375" style="95" customWidth="1"/>
    <col min="9" max="16384" width="9.125" style="95" customWidth="1"/>
  </cols>
  <sheetData>
    <row r="1" spans="1:8" s="74" customFormat="1" ht="18">
      <c r="A1" s="215" t="s">
        <v>271</v>
      </c>
      <c r="B1" s="215"/>
      <c r="C1" s="215"/>
      <c r="D1" s="215"/>
      <c r="E1" s="215"/>
      <c r="F1" s="215"/>
      <c r="G1" s="215"/>
      <c r="H1" s="215"/>
    </row>
    <row r="2" spans="1:8" s="74" customFormat="1" ht="18.75" thickBot="1">
      <c r="A2" s="281" t="s">
        <v>272</v>
      </c>
      <c r="B2" s="281"/>
      <c r="C2" s="281"/>
      <c r="D2" s="281"/>
      <c r="E2" s="281"/>
      <c r="F2" s="281"/>
      <c r="G2" s="281"/>
      <c r="H2" s="281"/>
    </row>
    <row r="3" spans="1:8" s="74" customFormat="1" ht="24" customHeight="1" thickTop="1">
      <c r="A3" s="4"/>
      <c r="B3" s="4"/>
      <c r="C3" s="4"/>
      <c r="D3" s="4"/>
      <c r="E3" s="4"/>
      <c r="F3" s="4"/>
      <c r="G3" s="4"/>
      <c r="H3" s="4"/>
    </row>
    <row r="4" spans="1:8" s="93" customFormat="1" ht="39" customHeight="1">
      <c r="A4" s="270" t="s">
        <v>274</v>
      </c>
      <c r="B4" s="271"/>
      <c r="C4" s="271"/>
      <c r="D4" s="271"/>
      <c r="E4" s="271"/>
      <c r="F4" s="271"/>
      <c r="G4" s="271"/>
      <c r="H4" s="272"/>
    </row>
    <row r="5" spans="1:8" ht="24" customHeight="1">
      <c r="A5" s="16"/>
      <c r="B5" s="16"/>
      <c r="C5" s="16"/>
      <c r="D5" s="16"/>
      <c r="E5" s="16"/>
      <c r="F5" s="17"/>
      <c r="G5" s="16"/>
      <c r="H5" s="16"/>
    </row>
    <row r="6" spans="1:6" ht="30.75" customHeight="1">
      <c r="A6" s="273" t="s">
        <v>376</v>
      </c>
      <c r="B6" s="274"/>
      <c r="C6" s="277" t="s">
        <v>22</v>
      </c>
      <c r="D6" s="277"/>
      <c r="E6" s="20"/>
      <c r="F6" s="20"/>
    </row>
    <row r="7" spans="1:8" ht="13.5" customHeight="1">
      <c r="A7" s="96"/>
      <c r="B7" s="96"/>
      <c r="C7" s="78"/>
      <c r="D7" s="92"/>
      <c r="E7" s="92"/>
      <c r="F7" s="75"/>
      <c r="G7" s="75"/>
      <c r="H7" s="75"/>
    </row>
    <row r="8" spans="1:8" ht="39" customHeight="1">
      <c r="A8" s="275" t="s">
        <v>366</v>
      </c>
      <c r="B8" s="275"/>
      <c r="C8" s="276" t="str">
        <f>Πα030!$B$19</f>
        <v>Τίτλος έργου</v>
      </c>
      <c r="D8" s="276"/>
      <c r="E8" s="276"/>
      <c r="F8" s="276"/>
      <c r="G8" s="276"/>
      <c r="H8" s="276"/>
    </row>
    <row r="9" spans="1:7" ht="24" customHeight="1">
      <c r="A9" s="94"/>
      <c r="B9" s="94"/>
      <c r="C9" s="94"/>
      <c r="D9" s="94"/>
      <c r="E9" s="94"/>
      <c r="F9" s="94"/>
      <c r="G9" s="94"/>
    </row>
    <row r="10" spans="1:8" s="93" customFormat="1" ht="30.75" customHeight="1">
      <c r="A10" s="226" t="s">
        <v>340</v>
      </c>
      <c r="B10" s="226"/>
      <c r="C10" s="226"/>
      <c r="D10" s="226"/>
      <c r="E10" s="226"/>
      <c r="F10" s="226"/>
      <c r="G10" s="226"/>
      <c r="H10" s="42" t="s">
        <v>341</v>
      </c>
    </row>
    <row r="11" spans="1:8" ht="30.75" customHeight="1">
      <c r="A11" s="261" t="s">
        <v>264</v>
      </c>
      <c r="B11" s="261"/>
      <c r="C11" s="261"/>
      <c r="D11" s="261"/>
      <c r="E11" s="261"/>
      <c r="F11" s="261"/>
      <c r="G11" s="261"/>
      <c r="H11" s="36">
        <f>Πα033!M20</f>
        <v>0</v>
      </c>
    </row>
    <row r="12" spans="1:8" ht="30.75" customHeight="1">
      <c r="A12" s="256" t="s">
        <v>265</v>
      </c>
      <c r="B12" s="256"/>
      <c r="C12" s="256"/>
      <c r="D12" s="256"/>
      <c r="E12" s="256"/>
      <c r="F12" s="256"/>
      <c r="G12" s="256"/>
      <c r="H12" s="43">
        <f>Πα033!M21</f>
        <v>0</v>
      </c>
    </row>
    <row r="13" spans="1:8" ht="39" customHeight="1">
      <c r="A13" s="261" t="s">
        <v>266</v>
      </c>
      <c r="B13" s="261"/>
      <c r="C13" s="261"/>
      <c r="D13" s="261"/>
      <c r="E13" s="261"/>
      <c r="F13" s="261"/>
      <c r="G13" s="261"/>
      <c r="H13" s="36">
        <f>Πα033!M26+Πα033!M27+Πα033!M30+Πα033!M31+Πα033!M32+Πα033!M33</f>
        <v>0</v>
      </c>
    </row>
    <row r="14" spans="1:8" ht="39" customHeight="1">
      <c r="A14" s="261" t="s">
        <v>267</v>
      </c>
      <c r="B14" s="261"/>
      <c r="C14" s="261"/>
      <c r="D14" s="261"/>
      <c r="E14" s="261"/>
      <c r="F14" s="261"/>
      <c r="G14" s="261"/>
      <c r="H14" s="36">
        <f>Πα033!M22+Πα033!M23+Πα033!M24+Πα033!M25</f>
        <v>0</v>
      </c>
    </row>
    <row r="15" spans="1:8" ht="39" customHeight="1">
      <c r="A15" s="261" t="s">
        <v>268</v>
      </c>
      <c r="B15" s="261"/>
      <c r="C15" s="261"/>
      <c r="D15" s="261"/>
      <c r="E15" s="261"/>
      <c r="F15" s="261"/>
      <c r="G15" s="261"/>
      <c r="H15" s="36">
        <f>Πα033!M12+Πα033!M13+Πα033!M14+Πα033!M15+Πα033!M16+Πα033!M17+Πα033!M18+Πα033!M54</f>
        <v>0</v>
      </c>
    </row>
    <row r="16" spans="1:8" ht="30.75" customHeight="1">
      <c r="A16" s="261" t="s">
        <v>269</v>
      </c>
      <c r="B16" s="261"/>
      <c r="C16" s="261"/>
      <c r="D16" s="261"/>
      <c r="E16" s="261"/>
      <c r="F16" s="261"/>
      <c r="G16" s="261"/>
      <c r="H16" s="36">
        <f>Πα033!M46+Πα033!M47+Πα033!M49</f>
        <v>0</v>
      </c>
    </row>
    <row r="17" spans="1:8" ht="30.75" customHeight="1">
      <c r="A17" s="261" t="s">
        <v>283</v>
      </c>
      <c r="B17" s="261"/>
      <c r="C17" s="261"/>
      <c r="D17" s="261"/>
      <c r="E17" s="261"/>
      <c r="F17" s="261"/>
      <c r="G17" s="261"/>
      <c r="H17" s="36">
        <f>Πα033!M41+Πα033!M42</f>
        <v>0</v>
      </c>
    </row>
    <row r="18" spans="1:8" ht="30.75" customHeight="1">
      <c r="A18" s="257" t="s">
        <v>284</v>
      </c>
      <c r="B18" s="258"/>
      <c r="C18" s="258"/>
      <c r="D18" s="258"/>
      <c r="E18" s="258"/>
      <c r="F18" s="258"/>
      <c r="G18" s="259"/>
      <c r="H18" s="36">
        <f>Πα033!M43+Πα033!M44+Πα033!M50</f>
        <v>0</v>
      </c>
    </row>
    <row r="19" spans="1:8" ht="30.75" customHeight="1">
      <c r="A19" s="261" t="s">
        <v>285</v>
      </c>
      <c r="B19" s="261"/>
      <c r="C19" s="261"/>
      <c r="D19" s="261"/>
      <c r="E19" s="261"/>
      <c r="F19" s="261"/>
      <c r="G19" s="261"/>
      <c r="H19" s="36">
        <f>Πα033!M19+Πα033!M29+Πα033!M34+Πα033!M35+Πα033!M36+Πα033!M37+Πα033!M38+Πα033!M39+Πα033!M40+Πα033!M45+Πα033!M48+Πα033!M51+Πα033!M53+Πα033!M55</f>
        <v>0</v>
      </c>
    </row>
    <row r="20" spans="1:8" ht="30.75" customHeight="1">
      <c r="A20" s="264" t="s">
        <v>286</v>
      </c>
      <c r="B20" s="264"/>
      <c r="C20" s="264"/>
      <c r="D20" s="264"/>
      <c r="E20" s="264"/>
      <c r="F20" s="264"/>
      <c r="G20" s="264"/>
      <c r="H20" s="43">
        <f>Πα033!M28</f>
        <v>0</v>
      </c>
    </row>
    <row r="21" spans="1:8" ht="30.75" customHeight="1" thickBot="1">
      <c r="A21" s="269" t="s">
        <v>448</v>
      </c>
      <c r="B21" s="269"/>
      <c r="C21" s="269"/>
      <c r="D21" s="269"/>
      <c r="E21" s="269"/>
      <c r="F21" s="269"/>
      <c r="G21" s="269"/>
      <c r="H21" s="52">
        <f>Πα033!M52</f>
        <v>0</v>
      </c>
    </row>
    <row r="22" spans="1:8" s="97" customFormat="1" ht="39" customHeight="1" thickBot="1" thickTop="1">
      <c r="A22" s="262" t="s">
        <v>444</v>
      </c>
      <c r="B22" s="263"/>
      <c r="C22" s="263"/>
      <c r="D22" s="263"/>
      <c r="E22" s="263"/>
      <c r="F22" s="263"/>
      <c r="G22" s="263"/>
      <c r="H22" s="53">
        <f>SUM(H11:H21)</f>
        <v>0</v>
      </c>
    </row>
    <row r="23" spans="1:8" ht="13.5" customHeight="1" thickTop="1">
      <c r="A23" s="98"/>
      <c r="B23" s="98"/>
      <c r="C23" s="98"/>
      <c r="D23" s="98"/>
      <c r="E23" s="98"/>
      <c r="F23" s="98"/>
      <c r="G23" s="98"/>
      <c r="H23" s="99"/>
    </row>
    <row r="24" spans="1:8" ht="58.5" customHeight="1">
      <c r="A24" s="282" t="s">
        <v>446</v>
      </c>
      <c r="B24" s="282"/>
      <c r="C24" s="282"/>
      <c r="D24" s="282"/>
      <c r="E24" s="282"/>
      <c r="F24" s="282"/>
      <c r="G24" s="282"/>
      <c r="H24" s="282"/>
    </row>
    <row r="25" spans="1:8" ht="78.75" customHeight="1">
      <c r="A25" s="260" t="s">
        <v>279</v>
      </c>
      <c r="B25" s="260"/>
      <c r="C25" s="260"/>
      <c r="D25" s="260"/>
      <c r="E25" s="260"/>
      <c r="F25" s="260"/>
      <c r="G25" s="260"/>
      <c r="H25" s="260"/>
    </row>
    <row r="26" spans="1:8" ht="13.5" customHeight="1">
      <c r="A26" s="21"/>
      <c r="B26" s="21"/>
      <c r="C26" s="21"/>
      <c r="D26" s="21"/>
      <c r="E26" s="21"/>
      <c r="F26" s="21"/>
      <c r="G26" s="21"/>
      <c r="H26" s="21"/>
    </row>
    <row r="27" spans="1:8" ht="39" customHeight="1">
      <c r="A27" s="255" t="s">
        <v>432</v>
      </c>
      <c r="B27" s="255"/>
      <c r="C27" s="255"/>
      <c r="D27" s="255"/>
      <c r="E27" s="255"/>
      <c r="F27" s="255"/>
      <c r="G27" s="255"/>
      <c r="H27" s="255"/>
    </row>
    <row r="28" spans="1:8" ht="18">
      <c r="A28" s="255" t="s">
        <v>270</v>
      </c>
      <c r="B28" s="255"/>
      <c r="C28" s="255"/>
      <c r="D28" s="255"/>
      <c r="E28" s="255"/>
      <c r="F28" s="255"/>
      <c r="G28" s="255"/>
      <c r="H28" s="255"/>
    </row>
    <row r="29" spans="1:8" ht="24" customHeight="1">
      <c r="A29" s="268"/>
      <c r="B29" s="268"/>
      <c r="C29" s="268"/>
      <c r="D29" s="268"/>
      <c r="E29" s="268"/>
      <c r="F29" s="268"/>
      <c r="G29" s="268"/>
      <c r="H29" s="268"/>
    </row>
    <row r="30" spans="1:8" s="97" customFormat="1" ht="30.75" customHeight="1">
      <c r="A30" s="265" t="s">
        <v>433</v>
      </c>
      <c r="B30" s="266"/>
      <c r="C30" s="266"/>
      <c r="D30" s="266"/>
      <c r="E30" s="267"/>
      <c r="F30" s="265" t="s">
        <v>31</v>
      </c>
      <c r="G30" s="266"/>
      <c r="H30" s="267"/>
    </row>
    <row r="31" spans="1:8" s="97" customFormat="1" ht="111" customHeight="1">
      <c r="A31" s="278">
        <f>Πα030!$A$41</f>
        <v>39845</v>
      </c>
      <c r="B31" s="279"/>
      <c r="C31" s="279"/>
      <c r="D31" s="279"/>
      <c r="E31" s="280"/>
      <c r="F31" s="278" t="str">
        <f>Πα030!$B$41</f>
        <v>Επώνυμο Όνομα</v>
      </c>
      <c r="G31" s="279"/>
      <c r="H31" s="280"/>
    </row>
    <row r="32" ht="23.25" customHeight="1"/>
  </sheetData>
  <sheetProtection password="866C" sheet="1" formatRows="0"/>
  <mergeCells count="29">
    <mergeCell ref="A31:E31"/>
    <mergeCell ref="F30:H30"/>
    <mergeCell ref="A1:H1"/>
    <mergeCell ref="A2:H2"/>
    <mergeCell ref="F31:H31"/>
    <mergeCell ref="A15:G15"/>
    <mergeCell ref="A16:G16"/>
    <mergeCell ref="A24:H24"/>
    <mergeCell ref="A17:G17"/>
    <mergeCell ref="A13:G13"/>
    <mergeCell ref="A30:E30"/>
    <mergeCell ref="A29:H29"/>
    <mergeCell ref="A21:G21"/>
    <mergeCell ref="A4:H4"/>
    <mergeCell ref="A6:B6"/>
    <mergeCell ref="A11:G11"/>
    <mergeCell ref="A10:G10"/>
    <mergeCell ref="A8:B8"/>
    <mergeCell ref="C8:H8"/>
    <mergeCell ref="C6:D6"/>
    <mergeCell ref="A28:H28"/>
    <mergeCell ref="A12:G12"/>
    <mergeCell ref="A18:G18"/>
    <mergeCell ref="A25:H25"/>
    <mergeCell ref="A14:G14"/>
    <mergeCell ref="A19:G19"/>
    <mergeCell ref="A22:G22"/>
    <mergeCell ref="A27:H27"/>
    <mergeCell ref="A20:G20"/>
  </mergeCells>
  <printOptions horizontalCentered="1"/>
  <pageMargins left="0.5511811023622047" right="0.5511811023622047" top="0.5905511811023623" bottom="0.5905511811023623" header="0" footer="0.1968503937007874"/>
  <pageSetup fitToHeight="1" fitToWidth="1" horizontalDpi="300" verticalDpi="300" orientation="portrait" paperSize="9" scale="73" r:id="rId1"/>
  <headerFooter alignWithMargins="0">
    <oddFooter>&amp;L&amp;"Tahoma,Κανονικά"&amp;12Έντυπο: Δ4.02.Δα0.32 | Έκδοση: 01 | Ημερ. ισχύος: 01.03.2009&amp;R&amp;"Tahoma,Κανονικά"&amp;12&amp;P από &amp;N</oddFooter>
  </headerFooter>
</worksheet>
</file>

<file path=xl/worksheets/sheet4.xml><?xml version="1.0" encoding="utf-8"?>
<worksheet xmlns="http://schemas.openxmlformats.org/spreadsheetml/2006/main" xmlns:r="http://schemas.openxmlformats.org/officeDocument/2006/relationships">
  <dimension ref="A1:CJ225"/>
  <sheetViews>
    <sheetView showZeros="0" zoomScale="65" zoomScaleNormal="65" zoomScaleSheetLayoutView="65" workbookViewId="0" topLeftCell="A1">
      <pane ySplit="11" topLeftCell="BM12" activePane="bottomLeft" state="frozen"/>
      <selection pane="topLeft" activeCell="G22" sqref="G22"/>
      <selection pane="bottomLeft" activeCell="B30" sqref="B30"/>
    </sheetView>
  </sheetViews>
  <sheetFormatPr defaultColWidth="9.00390625" defaultRowHeight="24" customHeight="1"/>
  <cols>
    <col min="1" max="1" width="15.75390625" style="113" customWidth="1"/>
    <col min="2" max="2" width="45.75390625" style="113" customWidth="1"/>
    <col min="3" max="12" width="18.75390625" style="120" customWidth="1"/>
    <col min="13" max="13" width="18.75390625" style="121" customWidth="1"/>
    <col min="14" max="88" width="9.125" style="112" customWidth="1"/>
    <col min="89" max="16384" width="9.125" style="113" customWidth="1"/>
  </cols>
  <sheetData>
    <row r="1" spans="1:13" s="74" customFormat="1" ht="18">
      <c r="A1" s="215" t="s">
        <v>271</v>
      </c>
      <c r="B1" s="215"/>
      <c r="C1" s="215"/>
      <c r="D1" s="215"/>
      <c r="E1" s="215"/>
      <c r="F1" s="215"/>
      <c r="G1" s="215"/>
      <c r="H1" s="215"/>
      <c r="I1" s="215"/>
      <c r="J1" s="215"/>
      <c r="K1" s="215"/>
      <c r="L1" s="215"/>
      <c r="M1" s="215"/>
    </row>
    <row r="2" spans="1:13" s="74" customFormat="1" ht="18.75" customHeight="1" thickBot="1">
      <c r="A2" s="216" t="s">
        <v>272</v>
      </c>
      <c r="B2" s="216"/>
      <c r="C2" s="216"/>
      <c r="D2" s="216"/>
      <c r="E2" s="216"/>
      <c r="F2" s="216"/>
      <c r="G2" s="216"/>
      <c r="H2" s="216"/>
      <c r="I2" s="216"/>
      <c r="J2" s="216"/>
      <c r="K2" s="216"/>
      <c r="L2" s="216"/>
      <c r="M2" s="216"/>
    </row>
    <row r="3" spans="1:13" s="74" customFormat="1" ht="24" customHeight="1" thickTop="1">
      <c r="A3" s="4"/>
      <c r="B3" s="4"/>
      <c r="C3" s="4"/>
      <c r="D3" s="4"/>
      <c r="E3" s="4"/>
      <c r="F3" s="4"/>
      <c r="G3" s="4"/>
      <c r="H3" s="4"/>
      <c r="I3" s="4"/>
      <c r="J3" s="4"/>
      <c r="K3" s="4"/>
      <c r="L3" s="4"/>
      <c r="M3" s="38"/>
    </row>
    <row r="4" spans="1:13" s="100" customFormat="1" ht="39" customHeight="1">
      <c r="A4" s="289" t="s">
        <v>297</v>
      </c>
      <c r="B4" s="290"/>
      <c r="C4" s="290"/>
      <c r="D4" s="290"/>
      <c r="E4" s="290"/>
      <c r="F4" s="290"/>
      <c r="G4" s="290"/>
      <c r="H4" s="290"/>
      <c r="I4" s="290"/>
      <c r="J4" s="290"/>
      <c r="K4" s="290"/>
      <c r="L4" s="290"/>
      <c r="M4" s="291"/>
    </row>
    <row r="5" spans="1:13" s="101" customFormat="1" ht="24" customHeight="1">
      <c r="A5" s="9"/>
      <c r="B5" s="9"/>
      <c r="C5" s="9"/>
      <c r="D5" s="9"/>
      <c r="E5" s="9"/>
      <c r="F5" s="9"/>
      <c r="G5" s="9"/>
      <c r="H5" s="9"/>
      <c r="I5" s="9"/>
      <c r="J5" s="9"/>
      <c r="K5" s="9"/>
      <c r="L5" s="9"/>
      <c r="M5" s="46"/>
    </row>
    <row r="6" spans="1:13" s="102" customFormat="1" ht="30.75" customHeight="1">
      <c r="A6" s="323" t="s">
        <v>365</v>
      </c>
      <c r="B6" s="323"/>
      <c r="C6" s="286" t="str">
        <f>Πα032!$C$6</f>
        <v>...</v>
      </c>
      <c r="D6" s="287"/>
      <c r="E6" s="1"/>
      <c r="F6" s="6"/>
      <c r="G6" s="6"/>
      <c r="H6" s="11"/>
      <c r="I6" s="11"/>
      <c r="J6" s="11"/>
      <c r="K6" s="11"/>
      <c r="L6" s="11"/>
      <c r="M6" s="38"/>
    </row>
    <row r="7" spans="1:13" s="102" customFormat="1" ht="13.5" customHeight="1">
      <c r="A7" s="62"/>
      <c r="B7" s="62"/>
      <c r="C7" s="12"/>
      <c r="D7" s="12"/>
      <c r="E7" s="1"/>
      <c r="F7" s="1"/>
      <c r="G7" s="1"/>
      <c r="H7" s="11"/>
      <c r="I7" s="11"/>
      <c r="J7" s="11"/>
      <c r="K7" s="11"/>
      <c r="L7" s="11"/>
      <c r="M7" s="38"/>
    </row>
    <row r="8" spans="1:13" s="102" customFormat="1" ht="39" customHeight="1">
      <c r="A8" s="273" t="s">
        <v>366</v>
      </c>
      <c r="B8" s="274"/>
      <c r="C8" s="276" t="str">
        <f>Πα030!$B$19</f>
        <v>Τίτλος έργου</v>
      </c>
      <c r="D8" s="276"/>
      <c r="E8" s="276"/>
      <c r="F8" s="276"/>
      <c r="G8" s="276"/>
      <c r="H8" s="276"/>
      <c r="I8" s="276"/>
      <c r="J8" s="276"/>
      <c r="K8" s="276"/>
      <c r="L8" s="276"/>
      <c r="M8" s="276"/>
    </row>
    <row r="9" spans="1:13" s="75" customFormat="1" ht="24" customHeight="1">
      <c r="A9" s="5"/>
      <c r="B9" s="5"/>
      <c r="C9" s="13"/>
      <c r="D9" s="13"/>
      <c r="E9" s="13"/>
      <c r="F9" s="13"/>
      <c r="G9" s="13"/>
      <c r="H9" s="13"/>
      <c r="I9" s="13"/>
      <c r="J9" s="13"/>
      <c r="K9" s="13"/>
      <c r="L9" s="13"/>
      <c r="M9" s="47"/>
    </row>
    <row r="10" spans="1:88" s="111" customFormat="1" ht="30.75" customHeight="1">
      <c r="A10" s="284" t="s">
        <v>368</v>
      </c>
      <c r="B10" s="285"/>
      <c r="C10" s="45">
        <f>SUBTOTAL(9,C12:C55)</f>
        <v>0</v>
      </c>
      <c r="D10" s="45">
        <f aca="true" t="shared" si="0" ref="D10:L10">SUBTOTAL(9,D12:D55)</f>
        <v>0</v>
      </c>
      <c r="E10" s="45">
        <f t="shared" si="0"/>
        <v>0</v>
      </c>
      <c r="F10" s="45">
        <f t="shared" si="0"/>
        <v>0</v>
      </c>
      <c r="G10" s="45">
        <f t="shared" si="0"/>
        <v>0</v>
      </c>
      <c r="H10" s="45">
        <f t="shared" si="0"/>
        <v>0</v>
      </c>
      <c r="I10" s="45">
        <f t="shared" si="0"/>
        <v>0</v>
      </c>
      <c r="J10" s="45">
        <f t="shared" si="0"/>
        <v>0</v>
      </c>
      <c r="K10" s="45">
        <f t="shared" si="0"/>
        <v>0</v>
      </c>
      <c r="L10" s="45">
        <f t="shared" si="0"/>
        <v>0</v>
      </c>
      <c r="M10" s="45">
        <f>SUBTOTAL(9,M12:M55)</f>
        <v>0</v>
      </c>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row>
    <row r="11" spans="1:13" ht="69.75" customHeight="1">
      <c r="A11" s="63" t="s">
        <v>349</v>
      </c>
      <c r="B11" s="63" t="s">
        <v>350</v>
      </c>
      <c r="C11" s="24" t="str">
        <f>Πα034!$B$12</f>
        <v>ΠΕ1, ΤΙΤΛΟΣ ΠΑΚΕΤΟΥ ΕΡΓΑΣΙΑΣ</v>
      </c>
      <c r="D11" s="24" t="str">
        <f>Πα034!$B$18</f>
        <v>ΠΕ2, ΤΙΤΛΟΣ ΠΑΚΕΤΟΥ ΕΡΓΑΣΙΑΣ</v>
      </c>
      <c r="E11" s="24" t="str">
        <f>Πα034!$B$24</f>
        <v>ΠΕ3, ΤΙΤΛΟΣ ΠΑΚΕΤΟΥ ΕΡΓΑΣΙΑΣ</v>
      </c>
      <c r="F11" s="24" t="str">
        <f>Πα034!$B$30</f>
        <v>ΠΕ4, ΤΙΤΛΟΣ ΠΑΚΕΤΟΥ ΕΡΓΑΣΙΑΣ</v>
      </c>
      <c r="G11" s="24" t="str">
        <f>Πα034!$B$36</f>
        <v>ΠΕ5, ΤΙΤΛΟΣ ΠΑΚΕΤΟΥ ΕΡΓΑΣΙΑΣ</v>
      </c>
      <c r="H11" s="24">
        <f>Πα034!$B$42</f>
        <v>0</v>
      </c>
      <c r="I11" s="24">
        <f>Πα034!$B$48</f>
        <v>0</v>
      </c>
      <c r="J11" s="24">
        <f>Πα034!$B$54</f>
        <v>0</v>
      </c>
      <c r="K11" s="24">
        <f>Πα034!$B$60</f>
        <v>0</v>
      </c>
      <c r="L11" s="24">
        <f>Πα034!$B$66</f>
        <v>0</v>
      </c>
      <c r="M11" s="64" t="s">
        <v>352</v>
      </c>
    </row>
    <row r="12" spans="1:13" ht="24" customHeight="1">
      <c r="A12" s="173" t="s">
        <v>230</v>
      </c>
      <c r="B12" s="154" t="s">
        <v>378</v>
      </c>
      <c r="C12" s="114"/>
      <c r="D12" s="114"/>
      <c r="E12" s="114"/>
      <c r="F12" s="114"/>
      <c r="G12" s="114"/>
      <c r="H12" s="114"/>
      <c r="I12" s="114"/>
      <c r="J12" s="114"/>
      <c r="K12" s="114"/>
      <c r="L12" s="114"/>
      <c r="M12" s="45">
        <f>SUM(C12:L12)</f>
        <v>0</v>
      </c>
    </row>
    <row r="13" spans="1:13" ht="24" customHeight="1">
      <c r="A13" s="173" t="s">
        <v>232</v>
      </c>
      <c r="B13" s="154" t="s">
        <v>379</v>
      </c>
      <c r="C13" s="114"/>
      <c r="D13" s="114"/>
      <c r="E13" s="114"/>
      <c r="F13" s="114"/>
      <c r="G13" s="114"/>
      <c r="H13" s="114"/>
      <c r="I13" s="114"/>
      <c r="J13" s="114"/>
      <c r="K13" s="114"/>
      <c r="L13" s="114"/>
      <c r="M13" s="45">
        <f aca="true" t="shared" si="1" ref="M13:M55">SUM(C13:L13)</f>
        <v>0</v>
      </c>
    </row>
    <row r="14" spans="1:13" ht="24" customHeight="1">
      <c r="A14" s="173" t="s">
        <v>234</v>
      </c>
      <c r="B14" s="154" t="s">
        <v>380</v>
      </c>
      <c r="C14" s="114"/>
      <c r="D14" s="114"/>
      <c r="E14" s="114"/>
      <c r="F14" s="114"/>
      <c r="G14" s="114"/>
      <c r="H14" s="114"/>
      <c r="I14" s="114"/>
      <c r="J14" s="114"/>
      <c r="K14" s="114"/>
      <c r="L14" s="114"/>
      <c r="M14" s="45">
        <f t="shared" si="1"/>
        <v>0</v>
      </c>
    </row>
    <row r="15" spans="1:13" ht="37.5">
      <c r="A15" s="173" t="s">
        <v>236</v>
      </c>
      <c r="B15" s="154" t="s">
        <v>381</v>
      </c>
      <c r="C15" s="114"/>
      <c r="D15" s="114"/>
      <c r="E15" s="114"/>
      <c r="F15" s="114"/>
      <c r="G15" s="114"/>
      <c r="H15" s="114"/>
      <c r="I15" s="114"/>
      <c r="J15" s="114"/>
      <c r="K15" s="114"/>
      <c r="L15" s="114"/>
      <c r="M15" s="45">
        <f t="shared" si="1"/>
        <v>0</v>
      </c>
    </row>
    <row r="16" spans="1:13" ht="24" customHeight="1">
      <c r="A16" s="173" t="s">
        <v>238</v>
      </c>
      <c r="B16" s="154" t="s">
        <v>382</v>
      </c>
      <c r="C16" s="114"/>
      <c r="D16" s="114"/>
      <c r="E16" s="114"/>
      <c r="F16" s="114"/>
      <c r="G16" s="114"/>
      <c r="H16" s="114"/>
      <c r="I16" s="114"/>
      <c r="J16" s="114"/>
      <c r="K16" s="114"/>
      <c r="L16" s="114"/>
      <c r="M16" s="45">
        <f t="shared" si="1"/>
        <v>0</v>
      </c>
    </row>
    <row r="17" spans="1:13" ht="24" customHeight="1">
      <c r="A17" s="173" t="s">
        <v>240</v>
      </c>
      <c r="B17" s="154" t="s">
        <v>383</v>
      </c>
      <c r="C17" s="114"/>
      <c r="D17" s="114"/>
      <c r="E17" s="114"/>
      <c r="F17" s="114"/>
      <c r="G17" s="114"/>
      <c r="H17" s="114"/>
      <c r="I17" s="114"/>
      <c r="J17" s="114"/>
      <c r="K17" s="114"/>
      <c r="L17" s="114"/>
      <c r="M17" s="45">
        <f t="shared" si="1"/>
        <v>0</v>
      </c>
    </row>
    <row r="18" spans="1:13" ht="24" customHeight="1">
      <c r="A18" s="173" t="s">
        <v>242</v>
      </c>
      <c r="B18" s="154" t="s">
        <v>384</v>
      </c>
      <c r="C18" s="114"/>
      <c r="D18" s="114"/>
      <c r="E18" s="114"/>
      <c r="F18" s="114"/>
      <c r="G18" s="114"/>
      <c r="H18" s="114"/>
      <c r="I18" s="114"/>
      <c r="J18" s="114"/>
      <c r="K18" s="114"/>
      <c r="L18" s="114"/>
      <c r="M18" s="45">
        <f t="shared" si="1"/>
        <v>0</v>
      </c>
    </row>
    <row r="19" spans="1:13" ht="24" customHeight="1">
      <c r="A19" s="173" t="s">
        <v>244</v>
      </c>
      <c r="B19" s="154" t="s">
        <v>385</v>
      </c>
      <c r="C19" s="114"/>
      <c r="D19" s="114"/>
      <c r="E19" s="114"/>
      <c r="F19" s="114"/>
      <c r="G19" s="114"/>
      <c r="H19" s="114"/>
      <c r="I19" s="114"/>
      <c r="J19" s="114"/>
      <c r="K19" s="114"/>
      <c r="L19" s="114"/>
      <c r="M19" s="45">
        <f t="shared" si="1"/>
        <v>0</v>
      </c>
    </row>
    <row r="20" spans="1:13" ht="24" customHeight="1">
      <c r="A20" s="173" t="s">
        <v>188</v>
      </c>
      <c r="B20" s="154" t="s">
        <v>386</v>
      </c>
      <c r="C20" s="114"/>
      <c r="D20" s="114"/>
      <c r="E20" s="114"/>
      <c r="F20" s="114"/>
      <c r="G20" s="114"/>
      <c r="H20" s="114"/>
      <c r="I20" s="114"/>
      <c r="J20" s="114"/>
      <c r="K20" s="114"/>
      <c r="L20" s="114"/>
      <c r="M20" s="45">
        <f t="shared" si="1"/>
        <v>0</v>
      </c>
    </row>
    <row r="21" spans="1:88" s="117" customFormat="1" ht="37.5">
      <c r="A21" s="176" t="s">
        <v>188</v>
      </c>
      <c r="B21" s="174" t="s">
        <v>429</v>
      </c>
      <c r="C21" s="115"/>
      <c r="D21" s="115"/>
      <c r="E21" s="115"/>
      <c r="F21" s="115"/>
      <c r="G21" s="115"/>
      <c r="H21" s="115"/>
      <c r="I21" s="115"/>
      <c r="J21" s="115"/>
      <c r="K21" s="115"/>
      <c r="L21" s="115"/>
      <c r="M21" s="181">
        <f t="shared" si="1"/>
        <v>0</v>
      </c>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row>
    <row r="22" spans="1:88" s="117" customFormat="1" ht="37.5">
      <c r="A22" s="173" t="s">
        <v>246</v>
      </c>
      <c r="B22" s="154" t="s">
        <v>387</v>
      </c>
      <c r="C22" s="114"/>
      <c r="D22" s="115"/>
      <c r="E22" s="115"/>
      <c r="F22" s="115"/>
      <c r="G22" s="115"/>
      <c r="H22" s="115"/>
      <c r="I22" s="115"/>
      <c r="J22" s="115"/>
      <c r="K22" s="115"/>
      <c r="L22" s="115"/>
      <c r="M22" s="45">
        <f t="shared" si="1"/>
        <v>0</v>
      </c>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row>
    <row r="23" spans="1:13" ht="37.5">
      <c r="A23" s="173" t="s">
        <v>189</v>
      </c>
      <c r="B23" s="154" t="s">
        <v>388</v>
      </c>
      <c r="C23" s="114"/>
      <c r="D23" s="114"/>
      <c r="E23" s="114"/>
      <c r="F23" s="114"/>
      <c r="G23" s="114"/>
      <c r="H23" s="114"/>
      <c r="I23" s="114"/>
      <c r="J23" s="114"/>
      <c r="K23" s="114"/>
      <c r="L23" s="114"/>
      <c r="M23" s="45">
        <f t="shared" si="1"/>
        <v>0</v>
      </c>
    </row>
    <row r="24" spans="1:13" ht="56.25">
      <c r="A24" s="173" t="s">
        <v>191</v>
      </c>
      <c r="B24" s="154" t="s">
        <v>389</v>
      </c>
      <c r="C24" s="114"/>
      <c r="D24" s="114"/>
      <c r="E24" s="114"/>
      <c r="F24" s="114"/>
      <c r="G24" s="114"/>
      <c r="H24" s="114"/>
      <c r="I24" s="114"/>
      <c r="J24" s="114"/>
      <c r="K24" s="114"/>
      <c r="L24" s="114"/>
      <c r="M24" s="45">
        <f t="shared" si="1"/>
        <v>0</v>
      </c>
    </row>
    <row r="25" spans="1:13" ht="56.25">
      <c r="A25" s="173" t="s">
        <v>192</v>
      </c>
      <c r="B25" s="154" t="s">
        <v>390</v>
      </c>
      <c r="C25" s="114"/>
      <c r="D25" s="114"/>
      <c r="E25" s="114"/>
      <c r="F25" s="114"/>
      <c r="G25" s="114"/>
      <c r="H25" s="114"/>
      <c r="I25" s="114"/>
      <c r="J25" s="114"/>
      <c r="K25" s="114"/>
      <c r="L25" s="114"/>
      <c r="M25" s="45">
        <f t="shared" si="1"/>
        <v>0</v>
      </c>
    </row>
    <row r="26" spans="1:13" ht="56.25">
      <c r="A26" s="173" t="s">
        <v>194</v>
      </c>
      <c r="B26" s="154" t="s">
        <v>391</v>
      </c>
      <c r="C26" s="114"/>
      <c r="D26" s="114"/>
      <c r="E26" s="114"/>
      <c r="F26" s="114"/>
      <c r="G26" s="114"/>
      <c r="H26" s="114"/>
      <c r="I26" s="114"/>
      <c r="J26" s="114"/>
      <c r="K26" s="114"/>
      <c r="L26" s="114"/>
      <c r="M26" s="45">
        <f t="shared" si="1"/>
        <v>0</v>
      </c>
    </row>
    <row r="27" spans="1:13" ht="56.25">
      <c r="A27" s="173" t="s">
        <v>196</v>
      </c>
      <c r="B27" s="154" t="s">
        <v>392</v>
      </c>
      <c r="C27" s="114"/>
      <c r="D27" s="114"/>
      <c r="E27" s="114"/>
      <c r="F27" s="114"/>
      <c r="G27" s="114"/>
      <c r="H27" s="114"/>
      <c r="I27" s="114"/>
      <c r="J27" s="114"/>
      <c r="K27" s="114"/>
      <c r="L27" s="114"/>
      <c r="M27" s="45">
        <f t="shared" si="1"/>
        <v>0</v>
      </c>
    </row>
    <row r="28" spans="1:13" ht="24" customHeight="1">
      <c r="A28" s="176" t="s">
        <v>198</v>
      </c>
      <c r="B28" s="174" t="s">
        <v>393</v>
      </c>
      <c r="C28" s="115"/>
      <c r="D28" s="115"/>
      <c r="E28" s="115"/>
      <c r="F28" s="115"/>
      <c r="G28" s="115"/>
      <c r="H28" s="115"/>
      <c r="I28" s="115"/>
      <c r="J28" s="115"/>
      <c r="K28" s="115"/>
      <c r="L28" s="115"/>
      <c r="M28" s="181">
        <f t="shared" si="1"/>
        <v>0</v>
      </c>
    </row>
    <row r="29" spans="1:13" ht="24" customHeight="1">
      <c r="A29" s="177" t="s">
        <v>199</v>
      </c>
      <c r="B29" s="175" t="s">
        <v>394</v>
      </c>
      <c r="C29" s="114"/>
      <c r="D29" s="115"/>
      <c r="E29" s="115"/>
      <c r="F29" s="115"/>
      <c r="G29" s="115"/>
      <c r="H29" s="115"/>
      <c r="I29" s="115"/>
      <c r="J29" s="115"/>
      <c r="K29" s="115"/>
      <c r="L29" s="115"/>
      <c r="M29" s="45">
        <f t="shared" si="1"/>
        <v>0</v>
      </c>
    </row>
    <row r="30" spans="1:13" ht="24" customHeight="1">
      <c r="A30" s="173" t="s">
        <v>200</v>
      </c>
      <c r="B30" s="154" t="s">
        <v>396</v>
      </c>
      <c r="C30" s="114"/>
      <c r="D30" s="114"/>
      <c r="E30" s="114"/>
      <c r="F30" s="114"/>
      <c r="G30" s="114"/>
      <c r="H30" s="114"/>
      <c r="I30" s="114"/>
      <c r="J30" s="114"/>
      <c r="K30" s="114"/>
      <c r="L30" s="114"/>
      <c r="M30" s="45">
        <f t="shared" si="1"/>
        <v>0</v>
      </c>
    </row>
    <row r="31" spans="1:13" ht="56.25">
      <c r="A31" s="173" t="s">
        <v>202</v>
      </c>
      <c r="B31" s="154" t="s">
        <v>397</v>
      </c>
      <c r="C31" s="114"/>
      <c r="D31" s="114"/>
      <c r="E31" s="114"/>
      <c r="F31" s="114"/>
      <c r="G31" s="114"/>
      <c r="H31" s="114"/>
      <c r="I31" s="114"/>
      <c r="J31" s="114"/>
      <c r="K31" s="114"/>
      <c r="L31" s="114"/>
      <c r="M31" s="45">
        <f t="shared" si="1"/>
        <v>0</v>
      </c>
    </row>
    <row r="32" spans="1:13" ht="37.5">
      <c r="A32" s="173" t="s">
        <v>204</v>
      </c>
      <c r="B32" s="154" t="s">
        <v>398</v>
      </c>
      <c r="C32" s="114"/>
      <c r="D32" s="114"/>
      <c r="E32" s="114"/>
      <c r="F32" s="114"/>
      <c r="G32" s="114"/>
      <c r="H32" s="114"/>
      <c r="I32" s="114"/>
      <c r="J32" s="114"/>
      <c r="K32" s="114"/>
      <c r="L32" s="114"/>
      <c r="M32" s="45">
        <f t="shared" si="1"/>
        <v>0</v>
      </c>
    </row>
    <row r="33" spans="1:13" ht="24" customHeight="1">
      <c r="A33" s="173" t="s">
        <v>205</v>
      </c>
      <c r="B33" s="154" t="s">
        <v>399</v>
      </c>
      <c r="C33" s="114"/>
      <c r="D33" s="114"/>
      <c r="E33" s="114"/>
      <c r="F33" s="114"/>
      <c r="G33" s="114"/>
      <c r="H33" s="114"/>
      <c r="I33" s="114"/>
      <c r="J33" s="114"/>
      <c r="K33" s="114"/>
      <c r="L33" s="114"/>
      <c r="M33" s="45">
        <f t="shared" si="1"/>
        <v>0</v>
      </c>
    </row>
    <row r="34" spans="1:13" ht="24" customHeight="1">
      <c r="A34" s="173" t="s">
        <v>207</v>
      </c>
      <c r="B34" s="154" t="s">
        <v>400</v>
      </c>
      <c r="C34" s="114"/>
      <c r="D34" s="114"/>
      <c r="E34" s="114"/>
      <c r="F34" s="114"/>
      <c r="G34" s="114"/>
      <c r="H34" s="114"/>
      <c r="I34" s="114"/>
      <c r="J34" s="114"/>
      <c r="K34" s="114"/>
      <c r="L34" s="114"/>
      <c r="M34" s="45">
        <f t="shared" si="1"/>
        <v>0</v>
      </c>
    </row>
    <row r="35" spans="1:13" ht="24" customHeight="1">
      <c r="A35" s="173" t="s">
        <v>209</v>
      </c>
      <c r="B35" s="154" t="s">
        <v>401</v>
      </c>
      <c r="C35" s="114"/>
      <c r="D35" s="114"/>
      <c r="E35" s="114"/>
      <c r="F35" s="114"/>
      <c r="G35" s="114"/>
      <c r="H35" s="114"/>
      <c r="I35" s="114"/>
      <c r="J35" s="114"/>
      <c r="K35" s="114"/>
      <c r="L35" s="114"/>
      <c r="M35" s="45">
        <f t="shared" si="1"/>
        <v>0</v>
      </c>
    </row>
    <row r="36" spans="1:13" ht="24" customHeight="1">
      <c r="A36" s="173" t="s">
        <v>211</v>
      </c>
      <c r="B36" s="154" t="s">
        <v>402</v>
      </c>
      <c r="C36" s="114"/>
      <c r="D36" s="114"/>
      <c r="E36" s="114"/>
      <c r="F36" s="114"/>
      <c r="G36" s="114"/>
      <c r="H36" s="114"/>
      <c r="I36" s="114"/>
      <c r="J36" s="114"/>
      <c r="K36" s="114"/>
      <c r="L36" s="114"/>
      <c r="M36" s="45">
        <f t="shared" si="1"/>
        <v>0</v>
      </c>
    </row>
    <row r="37" spans="1:13" ht="24" customHeight="1">
      <c r="A37" s="173" t="s">
        <v>213</v>
      </c>
      <c r="B37" s="154" t="s">
        <v>403</v>
      </c>
      <c r="C37" s="114"/>
      <c r="D37" s="114"/>
      <c r="E37" s="114"/>
      <c r="F37" s="114"/>
      <c r="G37" s="114"/>
      <c r="H37" s="114"/>
      <c r="I37" s="114"/>
      <c r="J37" s="114"/>
      <c r="K37" s="114"/>
      <c r="L37" s="114"/>
      <c r="M37" s="45">
        <f t="shared" si="1"/>
        <v>0</v>
      </c>
    </row>
    <row r="38" spans="1:13" ht="24" customHeight="1">
      <c r="A38" s="173" t="s">
        <v>215</v>
      </c>
      <c r="B38" s="154" t="s">
        <v>404</v>
      </c>
      <c r="C38" s="114"/>
      <c r="D38" s="114"/>
      <c r="E38" s="114"/>
      <c r="F38" s="114"/>
      <c r="G38" s="114"/>
      <c r="H38" s="114"/>
      <c r="I38" s="114"/>
      <c r="J38" s="114"/>
      <c r="K38" s="114"/>
      <c r="L38" s="114"/>
      <c r="M38" s="45">
        <f t="shared" si="1"/>
        <v>0</v>
      </c>
    </row>
    <row r="39" spans="1:13" ht="24" customHeight="1">
      <c r="A39" s="173">
        <v>63</v>
      </c>
      <c r="B39" s="154" t="s">
        <v>405</v>
      </c>
      <c r="C39" s="115"/>
      <c r="D39" s="115"/>
      <c r="E39" s="115"/>
      <c r="F39" s="115"/>
      <c r="G39" s="115"/>
      <c r="H39" s="115"/>
      <c r="I39" s="115"/>
      <c r="J39" s="115"/>
      <c r="K39" s="115"/>
      <c r="L39" s="115"/>
      <c r="M39" s="181">
        <f t="shared" si="1"/>
        <v>0</v>
      </c>
    </row>
    <row r="40" spans="1:13" ht="24" customHeight="1">
      <c r="A40" s="173" t="s">
        <v>217</v>
      </c>
      <c r="B40" s="154" t="s">
        <v>406</v>
      </c>
      <c r="C40" s="114"/>
      <c r="D40" s="114"/>
      <c r="E40" s="114"/>
      <c r="F40" s="114"/>
      <c r="G40" s="114"/>
      <c r="H40" s="114"/>
      <c r="I40" s="114"/>
      <c r="J40" s="114"/>
      <c r="K40" s="114"/>
      <c r="L40" s="114"/>
      <c r="M40" s="45">
        <f t="shared" si="1"/>
        <v>0</v>
      </c>
    </row>
    <row r="41" spans="1:13" ht="37.5">
      <c r="A41" s="173" t="s">
        <v>27</v>
      </c>
      <c r="B41" s="154" t="s">
        <v>407</v>
      </c>
      <c r="C41" s="114"/>
      <c r="D41" s="114"/>
      <c r="E41" s="114"/>
      <c r="F41" s="114"/>
      <c r="G41" s="114"/>
      <c r="H41" s="114"/>
      <c r="I41" s="114"/>
      <c r="J41" s="114"/>
      <c r="K41" s="114"/>
      <c r="L41" s="114"/>
      <c r="M41" s="45">
        <f t="shared" si="1"/>
        <v>0</v>
      </c>
    </row>
    <row r="42" spans="1:13" ht="37.5">
      <c r="A42" s="173" t="s">
        <v>26</v>
      </c>
      <c r="B42" s="154" t="s">
        <v>408</v>
      </c>
      <c r="C42" s="114"/>
      <c r="D42" s="114"/>
      <c r="E42" s="114"/>
      <c r="F42" s="114"/>
      <c r="G42" s="114"/>
      <c r="H42" s="114"/>
      <c r="I42" s="114"/>
      <c r="J42" s="114"/>
      <c r="K42" s="114"/>
      <c r="L42" s="114"/>
      <c r="M42" s="45">
        <f t="shared" si="1"/>
        <v>0</v>
      </c>
    </row>
    <row r="43" spans="1:13" ht="24" customHeight="1">
      <c r="A43" s="173" t="s">
        <v>219</v>
      </c>
      <c r="B43" s="154" t="s">
        <v>409</v>
      </c>
      <c r="C43" s="114"/>
      <c r="D43" s="114"/>
      <c r="E43" s="114"/>
      <c r="F43" s="114"/>
      <c r="G43" s="114"/>
      <c r="H43" s="114"/>
      <c r="I43" s="114"/>
      <c r="J43" s="114"/>
      <c r="K43" s="114"/>
      <c r="L43" s="114"/>
      <c r="M43" s="45">
        <f t="shared" si="1"/>
        <v>0</v>
      </c>
    </row>
    <row r="44" spans="1:13" ht="24" customHeight="1">
      <c r="A44" s="173" t="s">
        <v>221</v>
      </c>
      <c r="B44" s="154" t="s">
        <v>410</v>
      </c>
      <c r="C44" s="114"/>
      <c r="D44" s="114"/>
      <c r="E44" s="114"/>
      <c r="F44" s="114"/>
      <c r="G44" s="114"/>
      <c r="H44" s="114"/>
      <c r="I44" s="114"/>
      <c r="J44" s="114"/>
      <c r="K44" s="114"/>
      <c r="L44" s="114"/>
      <c r="M44" s="45">
        <f t="shared" si="1"/>
        <v>0</v>
      </c>
    </row>
    <row r="45" spans="1:13" ht="24" customHeight="1">
      <c r="A45" s="173" t="s">
        <v>223</v>
      </c>
      <c r="B45" s="154" t="s">
        <v>411</v>
      </c>
      <c r="C45" s="114"/>
      <c r="D45" s="114"/>
      <c r="E45" s="114"/>
      <c r="F45" s="114"/>
      <c r="G45" s="114"/>
      <c r="H45" s="114"/>
      <c r="I45" s="114"/>
      <c r="J45" s="114"/>
      <c r="K45" s="114"/>
      <c r="L45" s="114"/>
      <c r="M45" s="45">
        <f t="shared" si="1"/>
        <v>0</v>
      </c>
    </row>
    <row r="46" spans="1:13" ht="24" customHeight="1">
      <c r="A46" s="173" t="s">
        <v>248</v>
      </c>
      <c r="B46" s="154" t="s">
        <v>412</v>
      </c>
      <c r="C46" s="114"/>
      <c r="D46" s="114"/>
      <c r="E46" s="114"/>
      <c r="F46" s="114"/>
      <c r="G46" s="114"/>
      <c r="H46" s="114"/>
      <c r="I46" s="114"/>
      <c r="J46" s="114"/>
      <c r="K46" s="114"/>
      <c r="L46" s="114"/>
      <c r="M46" s="45">
        <f t="shared" si="1"/>
        <v>0</v>
      </c>
    </row>
    <row r="47" spans="1:13" ht="24" customHeight="1">
      <c r="A47" s="173" t="s">
        <v>250</v>
      </c>
      <c r="B47" s="154" t="s">
        <v>412</v>
      </c>
      <c r="C47" s="114"/>
      <c r="D47" s="114"/>
      <c r="E47" s="114"/>
      <c r="F47" s="114"/>
      <c r="G47" s="114"/>
      <c r="H47" s="114"/>
      <c r="I47" s="114"/>
      <c r="J47" s="114"/>
      <c r="K47" s="114"/>
      <c r="L47" s="114"/>
      <c r="M47" s="45">
        <f t="shared" si="1"/>
        <v>0</v>
      </c>
    </row>
    <row r="48" spans="1:13" ht="24" customHeight="1">
      <c r="A48" s="173" t="s">
        <v>225</v>
      </c>
      <c r="B48" s="154" t="s">
        <v>413</v>
      </c>
      <c r="C48" s="114"/>
      <c r="D48" s="114"/>
      <c r="E48" s="114"/>
      <c r="F48" s="114"/>
      <c r="G48" s="114"/>
      <c r="H48" s="114"/>
      <c r="I48" s="114"/>
      <c r="J48" s="114"/>
      <c r="K48" s="114"/>
      <c r="L48" s="114"/>
      <c r="M48" s="45">
        <f t="shared" si="1"/>
        <v>0</v>
      </c>
    </row>
    <row r="49" spans="1:13" ht="24" customHeight="1">
      <c r="A49" s="173" t="s">
        <v>226</v>
      </c>
      <c r="B49" s="154" t="s">
        <v>414</v>
      </c>
      <c r="C49" s="114"/>
      <c r="D49" s="114"/>
      <c r="E49" s="114"/>
      <c r="F49" s="114"/>
      <c r="G49" s="114"/>
      <c r="H49" s="114"/>
      <c r="I49" s="114"/>
      <c r="J49" s="114"/>
      <c r="K49" s="114"/>
      <c r="L49" s="114"/>
      <c r="M49" s="45">
        <f t="shared" si="1"/>
        <v>0</v>
      </c>
    </row>
    <row r="50" spans="1:13" ht="24" customHeight="1">
      <c r="A50" s="173" t="s">
        <v>227</v>
      </c>
      <c r="B50" s="154" t="s">
        <v>416</v>
      </c>
      <c r="C50" s="114"/>
      <c r="D50" s="114"/>
      <c r="E50" s="114"/>
      <c r="F50" s="114"/>
      <c r="G50" s="114"/>
      <c r="H50" s="114"/>
      <c r="I50" s="114"/>
      <c r="J50" s="114"/>
      <c r="K50" s="114"/>
      <c r="L50" s="114"/>
      <c r="M50" s="45">
        <f t="shared" si="1"/>
        <v>0</v>
      </c>
    </row>
    <row r="51" spans="1:13" ht="24" customHeight="1">
      <c r="A51" s="173" t="s">
        <v>252</v>
      </c>
      <c r="B51" s="154" t="s">
        <v>418</v>
      </c>
      <c r="C51" s="114"/>
      <c r="D51" s="114"/>
      <c r="E51" s="114"/>
      <c r="F51" s="114"/>
      <c r="G51" s="114"/>
      <c r="H51" s="114"/>
      <c r="I51" s="114"/>
      <c r="J51" s="114"/>
      <c r="K51" s="114"/>
      <c r="L51" s="114"/>
      <c r="M51" s="45">
        <f t="shared" si="1"/>
        <v>0</v>
      </c>
    </row>
    <row r="52" spans="1:13" ht="37.5">
      <c r="A52" s="176" t="s">
        <v>249</v>
      </c>
      <c r="B52" s="174" t="s">
        <v>448</v>
      </c>
      <c r="C52" s="115"/>
      <c r="D52" s="115"/>
      <c r="E52" s="115"/>
      <c r="F52" s="115"/>
      <c r="G52" s="115"/>
      <c r="H52" s="115"/>
      <c r="I52" s="115"/>
      <c r="J52" s="115"/>
      <c r="K52" s="115"/>
      <c r="L52" s="115"/>
      <c r="M52" s="181">
        <f t="shared" si="1"/>
        <v>0</v>
      </c>
    </row>
    <row r="53" spans="1:13" ht="37.5">
      <c r="A53" s="173" t="s">
        <v>421</v>
      </c>
      <c r="B53" s="154" t="s">
        <v>422</v>
      </c>
      <c r="C53" s="114"/>
      <c r="D53" s="114"/>
      <c r="E53" s="114"/>
      <c r="F53" s="114"/>
      <c r="G53" s="114"/>
      <c r="H53" s="114"/>
      <c r="I53" s="114"/>
      <c r="J53" s="114"/>
      <c r="K53" s="114"/>
      <c r="L53" s="114"/>
      <c r="M53" s="45">
        <f t="shared" si="1"/>
        <v>0</v>
      </c>
    </row>
    <row r="54" spans="1:13" ht="37.5">
      <c r="A54" s="173" t="s">
        <v>228</v>
      </c>
      <c r="B54" s="154" t="s">
        <v>424</v>
      </c>
      <c r="C54" s="114"/>
      <c r="D54" s="114"/>
      <c r="E54" s="114"/>
      <c r="F54" s="114"/>
      <c r="G54" s="114"/>
      <c r="H54" s="114"/>
      <c r="I54" s="114"/>
      <c r="J54" s="114"/>
      <c r="K54" s="114"/>
      <c r="L54" s="114"/>
      <c r="M54" s="45">
        <f t="shared" si="1"/>
        <v>0</v>
      </c>
    </row>
    <row r="55" spans="1:13" ht="56.25">
      <c r="A55" s="173" t="s">
        <v>229</v>
      </c>
      <c r="B55" s="154" t="s">
        <v>426</v>
      </c>
      <c r="C55" s="114"/>
      <c r="D55" s="114"/>
      <c r="E55" s="114"/>
      <c r="F55" s="114"/>
      <c r="G55" s="114"/>
      <c r="H55" s="114"/>
      <c r="I55" s="114"/>
      <c r="J55" s="114"/>
      <c r="K55" s="114"/>
      <c r="L55" s="114"/>
      <c r="M55" s="45">
        <f t="shared" si="1"/>
        <v>0</v>
      </c>
    </row>
    <row r="56" spans="1:88" s="111" customFormat="1" ht="30.75" customHeight="1">
      <c r="A56" s="284" t="s">
        <v>367</v>
      </c>
      <c r="B56" s="285"/>
      <c r="C56" s="45">
        <f>SUM(C12:C55)</f>
        <v>0</v>
      </c>
      <c r="D56" s="45">
        <f aca="true" t="shared" si="2" ref="D56:M56">SUM(D12:D55)</f>
        <v>0</v>
      </c>
      <c r="E56" s="45">
        <f t="shared" si="2"/>
        <v>0</v>
      </c>
      <c r="F56" s="45">
        <f t="shared" si="2"/>
        <v>0</v>
      </c>
      <c r="G56" s="45">
        <f t="shared" si="2"/>
        <v>0</v>
      </c>
      <c r="H56" s="45">
        <f t="shared" si="2"/>
        <v>0</v>
      </c>
      <c r="I56" s="45">
        <f t="shared" si="2"/>
        <v>0</v>
      </c>
      <c r="J56" s="45">
        <f t="shared" si="2"/>
        <v>0</v>
      </c>
      <c r="K56" s="45">
        <f t="shared" si="2"/>
        <v>0</v>
      </c>
      <c r="L56" s="45">
        <f t="shared" si="2"/>
        <v>0</v>
      </c>
      <c r="M56" s="45">
        <f t="shared" si="2"/>
        <v>0</v>
      </c>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row>
    <row r="57" spans="1:13" ht="19.5">
      <c r="A57" s="112"/>
      <c r="B57" s="112"/>
      <c r="C57" s="118"/>
      <c r="D57" s="118"/>
      <c r="E57" s="118"/>
      <c r="F57" s="118"/>
      <c r="G57" s="118"/>
      <c r="H57" s="118"/>
      <c r="I57" s="118"/>
      <c r="J57" s="118"/>
      <c r="K57" s="118"/>
      <c r="L57" s="118"/>
      <c r="M57" s="119"/>
    </row>
    <row r="58" spans="1:13" s="77" customFormat="1" ht="30.75" customHeight="1">
      <c r="A58" s="220" t="s">
        <v>433</v>
      </c>
      <c r="B58" s="220"/>
      <c r="C58" s="220" t="s">
        <v>31</v>
      </c>
      <c r="D58" s="220"/>
      <c r="E58" s="220"/>
      <c r="F58" s="226" t="s">
        <v>296</v>
      </c>
      <c r="G58" s="226"/>
      <c r="H58" s="226"/>
      <c r="I58" s="226"/>
      <c r="J58" s="226"/>
      <c r="K58" s="226"/>
      <c r="L58" s="226"/>
      <c r="M58" s="226"/>
    </row>
    <row r="59" spans="1:13" s="77" customFormat="1" ht="111" customHeight="1">
      <c r="A59" s="283">
        <f>Πα030!$A$41</f>
        <v>39845</v>
      </c>
      <c r="B59" s="283"/>
      <c r="C59" s="283" t="str">
        <f>Πα030!$B$41</f>
        <v>Επώνυμο Όνομα</v>
      </c>
      <c r="D59" s="283"/>
      <c r="E59" s="283"/>
      <c r="F59" s="288"/>
      <c r="G59" s="288"/>
      <c r="H59" s="288"/>
      <c r="I59" s="288"/>
      <c r="J59" s="288"/>
      <c r="K59" s="288"/>
      <c r="L59" s="288"/>
      <c r="M59" s="288"/>
    </row>
    <row r="60" spans="1:13" ht="24" customHeight="1">
      <c r="A60" s="112"/>
      <c r="B60" s="112"/>
      <c r="C60" s="118"/>
      <c r="D60" s="118"/>
      <c r="E60" s="118"/>
      <c r="F60" s="118"/>
      <c r="G60" s="118"/>
      <c r="H60" s="118"/>
      <c r="I60" s="118"/>
      <c r="J60" s="118"/>
      <c r="K60" s="118"/>
      <c r="L60" s="118"/>
      <c r="M60" s="119"/>
    </row>
    <row r="61" spans="1:13" ht="24" customHeight="1">
      <c r="A61" s="112"/>
      <c r="B61" s="112"/>
      <c r="C61" s="118"/>
      <c r="D61" s="118"/>
      <c r="E61" s="118"/>
      <c r="F61" s="118"/>
      <c r="G61" s="118"/>
      <c r="H61" s="118"/>
      <c r="I61" s="118"/>
      <c r="J61" s="118"/>
      <c r="K61" s="118"/>
      <c r="L61" s="118"/>
      <c r="M61" s="119"/>
    </row>
    <row r="62" spans="1:13" ht="24" customHeight="1">
      <c r="A62" s="112"/>
      <c r="B62" s="112"/>
      <c r="C62" s="118"/>
      <c r="D62" s="118"/>
      <c r="E62" s="118"/>
      <c r="F62" s="118"/>
      <c r="G62" s="118"/>
      <c r="H62" s="118"/>
      <c r="I62" s="118"/>
      <c r="J62" s="118"/>
      <c r="K62" s="118"/>
      <c r="L62" s="118"/>
      <c r="M62" s="119"/>
    </row>
    <row r="63" spans="1:13" ht="24" customHeight="1">
      <c r="A63" s="112"/>
      <c r="B63" s="112"/>
      <c r="C63" s="118"/>
      <c r="D63" s="118"/>
      <c r="E63" s="118"/>
      <c r="F63" s="118"/>
      <c r="G63" s="118"/>
      <c r="H63" s="118"/>
      <c r="I63" s="118"/>
      <c r="J63" s="118"/>
      <c r="K63" s="118"/>
      <c r="L63" s="118"/>
      <c r="M63" s="119"/>
    </row>
    <row r="64" spans="1:13" ht="24" customHeight="1">
      <c r="A64" s="112"/>
      <c r="B64" s="112"/>
      <c r="C64" s="118"/>
      <c r="D64" s="118"/>
      <c r="E64" s="118"/>
      <c r="F64" s="118"/>
      <c r="G64" s="118"/>
      <c r="H64" s="118"/>
      <c r="I64" s="118"/>
      <c r="J64" s="118"/>
      <c r="K64" s="118"/>
      <c r="L64" s="118"/>
      <c r="M64" s="119"/>
    </row>
    <row r="65" spans="1:13" ht="24" customHeight="1">
      <c r="A65" s="112"/>
      <c r="B65" s="112"/>
      <c r="C65" s="118"/>
      <c r="D65" s="118"/>
      <c r="E65" s="118"/>
      <c r="F65" s="118"/>
      <c r="G65" s="118"/>
      <c r="H65" s="118"/>
      <c r="I65" s="118"/>
      <c r="J65" s="118"/>
      <c r="K65" s="118"/>
      <c r="L65" s="118"/>
      <c r="M65" s="119"/>
    </row>
    <row r="66" spans="1:13" ht="24" customHeight="1">
      <c r="A66" s="112"/>
      <c r="B66" s="112"/>
      <c r="C66" s="118"/>
      <c r="D66" s="118"/>
      <c r="E66" s="118"/>
      <c r="F66" s="118"/>
      <c r="G66" s="118"/>
      <c r="H66" s="118"/>
      <c r="I66" s="118"/>
      <c r="J66" s="118"/>
      <c r="K66" s="118"/>
      <c r="L66" s="118"/>
      <c r="M66" s="119"/>
    </row>
    <row r="67" spans="1:13" ht="24" customHeight="1">
      <c r="A67" s="112"/>
      <c r="B67" s="112"/>
      <c r="C67" s="118"/>
      <c r="D67" s="118"/>
      <c r="E67" s="118"/>
      <c r="F67" s="118"/>
      <c r="G67" s="118"/>
      <c r="H67" s="118"/>
      <c r="I67" s="118"/>
      <c r="J67" s="118"/>
      <c r="K67" s="118"/>
      <c r="L67" s="118"/>
      <c r="M67" s="119"/>
    </row>
    <row r="68" spans="1:13" ht="24" customHeight="1">
      <c r="A68" s="112"/>
      <c r="B68" s="112"/>
      <c r="C68" s="118"/>
      <c r="D68" s="118"/>
      <c r="E68" s="118"/>
      <c r="F68" s="118"/>
      <c r="G68" s="118"/>
      <c r="H68" s="118"/>
      <c r="I68" s="118"/>
      <c r="J68" s="118"/>
      <c r="K68" s="118"/>
      <c r="L68" s="118"/>
      <c r="M68" s="119"/>
    </row>
    <row r="69" spans="1:13" ht="24" customHeight="1">
      <c r="A69" s="112"/>
      <c r="B69" s="112"/>
      <c r="C69" s="118"/>
      <c r="D69" s="118"/>
      <c r="E69" s="118"/>
      <c r="F69" s="118"/>
      <c r="G69" s="118"/>
      <c r="H69" s="118"/>
      <c r="I69" s="118"/>
      <c r="J69" s="118"/>
      <c r="K69" s="118"/>
      <c r="L69" s="118"/>
      <c r="M69" s="119"/>
    </row>
    <row r="70" spans="1:13" ht="24" customHeight="1">
      <c r="A70" s="112"/>
      <c r="B70" s="112"/>
      <c r="C70" s="118"/>
      <c r="D70" s="118"/>
      <c r="E70" s="118"/>
      <c r="F70" s="118"/>
      <c r="G70" s="118"/>
      <c r="H70" s="118"/>
      <c r="I70" s="118"/>
      <c r="J70" s="118"/>
      <c r="K70" s="118"/>
      <c r="L70" s="118"/>
      <c r="M70" s="119"/>
    </row>
    <row r="71" spans="1:13" ht="24" customHeight="1">
      <c r="A71" s="112"/>
      <c r="B71" s="112"/>
      <c r="C71" s="118"/>
      <c r="D71" s="118"/>
      <c r="E71" s="118"/>
      <c r="F71" s="118"/>
      <c r="G71" s="118"/>
      <c r="H71" s="118"/>
      <c r="I71" s="118"/>
      <c r="J71" s="118"/>
      <c r="K71" s="118"/>
      <c r="L71" s="118"/>
      <c r="M71" s="119"/>
    </row>
    <row r="72" spans="1:13" ht="24" customHeight="1">
      <c r="A72" s="112"/>
      <c r="B72" s="112"/>
      <c r="C72" s="118"/>
      <c r="D72" s="118"/>
      <c r="E72" s="118"/>
      <c r="F72" s="118"/>
      <c r="G72" s="118"/>
      <c r="H72" s="118"/>
      <c r="I72" s="118"/>
      <c r="J72" s="118"/>
      <c r="K72" s="118"/>
      <c r="L72" s="118"/>
      <c r="M72" s="119"/>
    </row>
    <row r="73" spans="1:13" ht="24" customHeight="1">
      <c r="A73" s="112"/>
      <c r="B73" s="112"/>
      <c r="C73" s="118"/>
      <c r="D73" s="118"/>
      <c r="E73" s="118"/>
      <c r="F73" s="118"/>
      <c r="G73" s="118"/>
      <c r="H73" s="118"/>
      <c r="I73" s="118"/>
      <c r="J73" s="118"/>
      <c r="K73" s="118"/>
      <c r="L73" s="118"/>
      <c r="M73" s="119"/>
    </row>
    <row r="74" spans="1:13" ht="24" customHeight="1">
      <c r="A74" s="112"/>
      <c r="B74" s="112"/>
      <c r="C74" s="118"/>
      <c r="D74" s="118"/>
      <c r="E74" s="118"/>
      <c r="F74" s="118"/>
      <c r="G74" s="118"/>
      <c r="H74" s="118"/>
      <c r="I74" s="118"/>
      <c r="J74" s="118"/>
      <c r="K74" s="118"/>
      <c r="L74" s="118"/>
      <c r="M74" s="119"/>
    </row>
    <row r="75" spans="1:13" ht="24" customHeight="1">
      <c r="A75" s="112"/>
      <c r="B75" s="112"/>
      <c r="C75" s="118"/>
      <c r="D75" s="118"/>
      <c r="E75" s="118"/>
      <c r="F75" s="118"/>
      <c r="G75" s="118"/>
      <c r="H75" s="118"/>
      <c r="I75" s="118"/>
      <c r="J75" s="118"/>
      <c r="K75" s="118"/>
      <c r="L75" s="118"/>
      <c r="M75" s="119"/>
    </row>
    <row r="76" spans="1:13" ht="24" customHeight="1">
      <c r="A76" s="112"/>
      <c r="B76" s="112"/>
      <c r="C76" s="118"/>
      <c r="D76" s="118"/>
      <c r="E76" s="118"/>
      <c r="F76" s="118"/>
      <c r="G76" s="118"/>
      <c r="H76" s="118"/>
      <c r="I76" s="118"/>
      <c r="J76" s="118"/>
      <c r="K76" s="118"/>
      <c r="L76" s="118"/>
      <c r="M76" s="119"/>
    </row>
    <row r="77" spans="1:13" ht="24" customHeight="1">
      <c r="A77" s="112"/>
      <c r="B77" s="112"/>
      <c r="C77" s="118"/>
      <c r="D77" s="118"/>
      <c r="E77" s="118"/>
      <c r="F77" s="118"/>
      <c r="G77" s="118"/>
      <c r="H77" s="118"/>
      <c r="I77" s="118"/>
      <c r="J77" s="118"/>
      <c r="K77" s="118"/>
      <c r="L77" s="118"/>
      <c r="M77" s="119"/>
    </row>
    <row r="78" spans="1:13" ht="24" customHeight="1">
      <c r="A78" s="112"/>
      <c r="B78" s="112"/>
      <c r="C78" s="118"/>
      <c r="D78" s="118"/>
      <c r="E78" s="118"/>
      <c r="F78" s="118"/>
      <c r="G78" s="118"/>
      <c r="H78" s="118"/>
      <c r="I78" s="118"/>
      <c r="J78" s="118"/>
      <c r="K78" s="118"/>
      <c r="L78" s="118"/>
      <c r="M78" s="119"/>
    </row>
    <row r="79" spans="1:13" ht="24" customHeight="1">
      <c r="A79" s="112"/>
      <c r="B79" s="112"/>
      <c r="C79" s="118"/>
      <c r="D79" s="118"/>
      <c r="E79" s="118"/>
      <c r="F79" s="118"/>
      <c r="G79" s="118"/>
      <c r="H79" s="118"/>
      <c r="I79" s="118"/>
      <c r="J79" s="118"/>
      <c r="K79" s="118"/>
      <c r="L79" s="118"/>
      <c r="M79" s="119"/>
    </row>
    <row r="80" spans="1:13" ht="24" customHeight="1">
      <c r="A80" s="112"/>
      <c r="B80" s="112"/>
      <c r="C80" s="118"/>
      <c r="D80" s="118"/>
      <c r="E80" s="118"/>
      <c r="F80" s="118"/>
      <c r="G80" s="118"/>
      <c r="H80" s="118"/>
      <c r="I80" s="118"/>
      <c r="J80" s="118"/>
      <c r="K80" s="118"/>
      <c r="L80" s="118"/>
      <c r="M80" s="119"/>
    </row>
    <row r="81" spans="3:13" s="112" customFormat="1" ht="24" customHeight="1">
      <c r="C81" s="118"/>
      <c r="D81" s="118"/>
      <c r="E81" s="118"/>
      <c r="F81" s="118"/>
      <c r="G81" s="118"/>
      <c r="H81" s="118"/>
      <c r="I81" s="118"/>
      <c r="J81" s="118"/>
      <c r="K81" s="118"/>
      <c r="L81" s="118"/>
      <c r="M81" s="119"/>
    </row>
    <row r="82" spans="3:13" s="112" customFormat="1" ht="24" customHeight="1">
      <c r="C82" s="118"/>
      <c r="D82" s="118"/>
      <c r="E82" s="118"/>
      <c r="F82" s="118"/>
      <c r="G82" s="118"/>
      <c r="H82" s="118"/>
      <c r="I82" s="118"/>
      <c r="J82" s="118"/>
      <c r="K82" s="118"/>
      <c r="L82" s="118"/>
      <c r="M82" s="119"/>
    </row>
    <row r="83" spans="3:13" s="112" customFormat="1" ht="24" customHeight="1">
      <c r="C83" s="118"/>
      <c r="D83" s="118"/>
      <c r="E83" s="118"/>
      <c r="F83" s="118"/>
      <c r="G83" s="118"/>
      <c r="H83" s="118"/>
      <c r="I83" s="118"/>
      <c r="J83" s="118"/>
      <c r="K83" s="118"/>
      <c r="L83" s="118"/>
      <c r="M83" s="119"/>
    </row>
    <row r="84" spans="3:13" s="112" customFormat="1" ht="24" customHeight="1">
      <c r="C84" s="118"/>
      <c r="D84" s="118"/>
      <c r="E84" s="118"/>
      <c r="F84" s="118"/>
      <c r="G84" s="118"/>
      <c r="H84" s="118"/>
      <c r="I84" s="118"/>
      <c r="J84" s="118"/>
      <c r="K84" s="118"/>
      <c r="L84" s="118"/>
      <c r="M84" s="119"/>
    </row>
    <row r="85" spans="3:13" s="112" customFormat="1" ht="24" customHeight="1">
      <c r="C85" s="118"/>
      <c r="D85" s="118"/>
      <c r="E85" s="118"/>
      <c r="F85" s="118"/>
      <c r="G85" s="118"/>
      <c r="H85" s="118"/>
      <c r="I85" s="118"/>
      <c r="J85" s="118"/>
      <c r="K85" s="118"/>
      <c r="L85" s="118"/>
      <c r="M85" s="119"/>
    </row>
    <row r="86" spans="3:13" s="112" customFormat="1" ht="24" customHeight="1">
      <c r="C86" s="118"/>
      <c r="D86" s="118"/>
      <c r="E86" s="118"/>
      <c r="F86" s="118"/>
      <c r="G86" s="118"/>
      <c r="H86" s="118"/>
      <c r="I86" s="118"/>
      <c r="J86" s="118"/>
      <c r="K86" s="118"/>
      <c r="L86" s="118"/>
      <c r="M86" s="119"/>
    </row>
    <row r="87" spans="3:13" s="112" customFormat="1" ht="24" customHeight="1">
      <c r="C87" s="118"/>
      <c r="D87" s="118"/>
      <c r="E87" s="118"/>
      <c r="F87" s="118"/>
      <c r="G87" s="118"/>
      <c r="H87" s="118"/>
      <c r="I87" s="118"/>
      <c r="J87" s="118"/>
      <c r="K87" s="118"/>
      <c r="L87" s="118"/>
      <c r="M87" s="119"/>
    </row>
    <row r="88" spans="3:13" s="112" customFormat="1" ht="24" customHeight="1">
      <c r="C88" s="118"/>
      <c r="D88" s="118"/>
      <c r="E88" s="118"/>
      <c r="F88" s="118"/>
      <c r="G88" s="118"/>
      <c r="H88" s="118"/>
      <c r="I88" s="118"/>
      <c r="J88" s="118"/>
      <c r="K88" s="118"/>
      <c r="L88" s="118"/>
      <c r="M88" s="119"/>
    </row>
    <row r="89" spans="3:13" s="112" customFormat="1" ht="24" customHeight="1">
      <c r="C89" s="118"/>
      <c r="D89" s="118"/>
      <c r="E89" s="118"/>
      <c r="F89" s="118"/>
      <c r="G89" s="118"/>
      <c r="H89" s="118"/>
      <c r="I89" s="118"/>
      <c r="J89" s="118"/>
      <c r="K89" s="118"/>
      <c r="L89" s="118"/>
      <c r="M89" s="119"/>
    </row>
    <row r="90" spans="3:13" s="112" customFormat="1" ht="24" customHeight="1">
      <c r="C90" s="118"/>
      <c r="D90" s="118"/>
      <c r="E90" s="118"/>
      <c r="F90" s="118"/>
      <c r="G90" s="118"/>
      <c r="H90" s="118"/>
      <c r="I90" s="118"/>
      <c r="J90" s="118"/>
      <c r="K90" s="118"/>
      <c r="L90" s="118"/>
      <c r="M90" s="119"/>
    </row>
    <row r="91" spans="3:13" s="112" customFormat="1" ht="24" customHeight="1">
      <c r="C91" s="118"/>
      <c r="D91" s="118"/>
      <c r="E91" s="118"/>
      <c r="F91" s="118"/>
      <c r="G91" s="118"/>
      <c r="H91" s="118"/>
      <c r="I91" s="118"/>
      <c r="J91" s="118"/>
      <c r="K91" s="118"/>
      <c r="L91" s="118"/>
      <c r="M91" s="119"/>
    </row>
    <row r="92" spans="3:13" s="112" customFormat="1" ht="24" customHeight="1">
      <c r="C92" s="118"/>
      <c r="D92" s="118"/>
      <c r="E92" s="118"/>
      <c r="F92" s="118"/>
      <c r="G92" s="118"/>
      <c r="H92" s="118"/>
      <c r="I92" s="118"/>
      <c r="J92" s="118"/>
      <c r="K92" s="118"/>
      <c r="L92" s="118"/>
      <c r="M92" s="119"/>
    </row>
    <row r="93" spans="3:13" s="112" customFormat="1" ht="24" customHeight="1">
      <c r="C93" s="118"/>
      <c r="D93" s="118"/>
      <c r="E93" s="118"/>
      <c r="F93" s="118"/>
      <c r="G93" s="118"/>
      <c r="H93" s="118"/>
      <c r="I93" s="118"/>
      <c r="J93" s="118"/>
      <c r="K93" s="118"/>
      <c r="L93" s="118"/>
      <c r="M93" s="119"/>
    </row>
    <row r="94" spans="3:13" s="112" customFormat="1" ht="24" customHeight="1">
      <c r="C94" s="118"/>
      <c r="D94" s="118"/>
      <c r="E94" s="118"/>
      <c r="F94" s="118"/>
      <c r="G94" s="118"/>
      <c r="H94" s="118"/>
      <c r="I94" s="118"/>
      <c r="J94" s="118"/>
      <c r="K94" s="118"/>
      <c r="L94" s="118"/>
      <c r="M94" s="119"/>
    </row>
    <row r="95" spans="3:13" s="112" customFormat="1" ht="24" customHeight="1">
      <c r="C95" s="118"/>
      <c r="D95" s="118"/>
      <c r="E95" s="118"/>
      <c r="F95" s="118"/>
      <c r="G95" s="118"/>
      <c r="H95" s="118"/>
      <c r="I95" s="118"/>
      <c r="J95" s="118"/>
      <c r="K95" s="118"/>
      <c r="L95" s="118"/>
      <c r="M95" s="119"/>
    </row>
    <row r="96" spans="3:13" s="112" customFormat="1" ht="24" customHeight="1">
      <c r="C96" s="118"/>
      <c r="D96" s="118"/>
      <c r="E96" s="118"/>
      <c r="F96" s="118"/>
      <c r="G96" s="118"/>
      <c r="H96" s="118"/>
      <c r="I96" s="118"/>
      <c r="J96" s="118"/>
      <c r="K96" s="118"/>
      <c r="L96" s="118"/>
      <c r="M96" s="119"/>
    </row>
    <row r="97" spans="3:13" s="112" customFormat="1" ht="24" customHeight="1">
      <c r="C97" s="118"/>
      <c r="D97" s="118"/>
      <c r="E97" s="118"/>
      <c r="F97" s="118"/>
      <c r="G97" s="118"/>
      <c r="H97" s="118"/>
      <c r="I97" s="118"/>
      <c r="J97" s="118"/>
      <c r="K97" s="118"/>
      <c r="L97" s="118"/>
      <c r="M97" s="119"/>
    </row>
    <row r="98" spans="3:13" s="112" customFormat="1" ht="24" customHeight="1">
      <c r="C98" s="118"/>
      <c r="D98" s="118"/>
      <c r="E98" s="118"/>
      <c r="F98" s="118"/>
      <c r="G98" s="118"/>
      <c r="H98" s="118"/>
      <c r="I98" s="118"/>
      <c r="J98" s="118"/>
      <c r="K98" s="118"/>
      <c r="L98" s="118"/>
      <c r="M98" s="119"/>
    </row>
    <row r="99" spans="3:13" s="112" customFormat="1" ht="24" customHeight="1">
      <c r="C99" s="118"/>
      <c r="D99" s="118"/>
      <c r="E99" s="118"/>
      <c r="F99" s="118"/>
      <c r="G99" s="118"/>
      <c r="H99" s="118"/>
      <c r="I99" s="118"/>
      <c r="J99" s="118"/>
      <c r="K99" s="118"/>
      <c r="L99" s="118"/>
      <c r="M99" s="119"/>
    </row>
    <row r="100" spans="3:13" s="112" customFormat="1" ht="24" customHeight="1">
      <c r="C100" s="118"/>
      <c r="D100" s="118"/>
      <c r="E100" s="118"/>
      <c r="F100" s="118"/>
      <c r="G100" s="118"/>
      <c r="H100" s="118"/>
      <c r="I100" s="118"/>
      <c r="J100" s="118"/>
      <c r="K100" s="118"/>
      <c r="L100" s="118"/>
      <c r="M100" s="119"/>
    </row>
    <row r="101" spans="3:13" s="112" customFormat="1" ht="24" customHeight="1">
      <c r="C101" s="118"/>
      <c r="D101" s="118"/>
      <c r="E101" s="118"/>
      <c r="F101" s="118"/>
      <c r="G101" s="118"/>
      <c r="H101" s="118"/>
      <c r="I101" s="118"/>
      <c r="J101" s="118"/>
      <c r="K101" s="118"/>
      <c r="L101" s="118"/>
      <c r="M101" s="119"/>
    </row>
    <row r="102" spans="3:13" s="112" customFormat="1" ht="24" customHeight="1">
      <c r="C102" s="118"/>
      <c r="D102" s="118"/>
      <c r="E102" s="118"/>
      <c r="F102" s="118"/>
      <c r="G102" s="118"/>
      <c r="H102" s="118"/>
      <c r="I102" s="118"/>
      <c r="J102" s="118"/>
      <c r="K102" s="118"/>
      <c r="L102" s="118"/>
      <c r="M102" s="119"/>
    </row>
    <row r="103" spans="3:13" s="112" customFormat="1" ht="24" customHeight="1">
      <c r="C103" s="118"/>
      <c r="D103" s="118"/>
      <c r="E103" s="118"/>
      <c r="F103" s="118"/>
      <c r="G103" s="118"/>
      <c r="H103" s="118"/>
      <c r="I103" s="118"/>
      <c r="J103" s="118"/>
      <c r="K103" s="118"/>
      <c r="L103" s="118"/>
      <c r="M103" s="119"/>
    </row>
    <row r="104" spans="3:13" s="112" customFormat="1" ht="24" customHeight="1">
      <c r="C104" s="118"/>
      <c r="D104" s="118"/>
      <c r="E104" s="118"/>
      <c r="F104" s="118"/>
      <c r="G104" s="118"/>
      <c r="H104" s="118"/>
      <c r="I104" s="118"/>
      <c r="J104" s="118"/>
      <c r="K104" s="118"/>
      <c r="L104" s="118"/>
      <c r="M104" s="119"/>
    </row>
    <row r="105" spans="3:13" s="112" customFormat="1" ht="24" customHeight="1">
      <c r="C105" s="118"/>
      <c r="D105" s="118"/>
      <c r="E105" s="118"/>
      <c r="F105" s="118"/>
      <c r="G105" s="118"/>
      <c r="H105" s="118"/>
      <c r="I105" s="118"/>
      <c r="J105" s="118"/>
      <c r="K105" s="118"/>
      <c r="L105" s="118"/>
      <c r="M105" s="119"/>
    </row>
    <row r="106" spans="3:13" s="112" customFormat="1" ht="24" customHeight="1">
      <c r="C106" s="118"/>
      <c r="D106" s="118"/>
      <c r="E106" s="118"/>
      <c r="F106" s="118"/>
      <c r="G106" s="118"/>
      <c r="H106" s="118"/>
      <c r="I106" s="118"/>
      <c r="J106" s="118"/>
      <c r="K106" s="118"/>
      <c r="L106" s="118"/>
      <c r="M106" s="119"/>
    </row>
    <row r="107" spans="3:13" s="112" customFormat="1" ht="24" customHeight="1">
      <c r="C107" s="118"/>
      <c r="D107" s="118"/>
      <c r="E107" s="118"/>
      <c r="F107" s="118"/>
      <c r="G107" s="118"/>
      <c r="H107" s="118"/>
      <c r="I107" s="118"/>
      <c r="J107" s="118"/>
      <c r="K107" s="118"/>
      <c r="L107" s="118"/>
      <c r="M107" s="119"/>
    </row>
    <row r="108" spans="3:13" s="112" customFormat="1" ht="24" customHeight="1">
      <c r="C108" s="118"/>
      <c r="D108" s="118"/>
      <c r="E108" s="118"/>
      <c r="F108" s="118"/>
      <c r="G108" s="118"/>
      <c r="H108" s="118"/>
      <c r="I108" s="118"/>
      <c r="J108" s="118"/>
      <c r="K108" s="118"/>
      <c r="L108" s="118"/>
      <c r="M108" s="119"/>
    </row>
    <row r="109" spans="3:13" s="112" customFormat="1" ht="24" customHeight="1">
      <c r="C109" s="118"/>
      <c r="D109" s="118"/>
      <c r="E109" s="118"/>
      <c r="F109" s="118"/>
      <c r="G109" s="118"/>
      <c r="H109" s="118"/>
      <c r="I109" s="118"/>
      <c r="J109" s="118"/>
      <c r="K109" s="118"/>
      <c r="L109" s="118"/>
      <c r="M109" s="119"/>
    </row>
    <row r="110" spans="3:13" s="112" customFormat="1" ht="24" customHeight="1">
      <c r="C110" s="118"/>
      <c r="D110" s="118"/>
      <c r="E110" s="118"/>
      <c r="F110" s="118"/>
      <c r="G110" s="118"/>
      <c r="H110" s="118"/>
      <c r="I110" s="118"/>
      <c r="J110" s="118"/>
      <c r="K110" s="118"/>
      <c r="L110" s="118"/>
      <c r="M110" s="119"/>
    </row>
    <row r="111" spans="3:13" s="112" customFormat="1" ht="24" customHeight="1">
      <c r="C111" s="118"/>
      <c r="D111" s="118"/>
      <c r="E111" s="118"/>
      <c r="F111" s="118"/>
      <c r="G111" s="118"/>
      <c r="H111" s="118"/>
      <c r="I111" s="118"/>
      <c r="J111" s="118"/>
      <c r="K111" s="118"/>
      <c r="L111" s="118"/>
      <c r="M111" s="119"/>
    </row>
    <row r="112" spans="3:13" s="112" customFormat="1" ht="24" customHeight="1">
      <c r="C112" s="118"/>
      <c r="D112" s="118"/>
      <c r="E112" s="118"/>
      <c r="F112" s="118"/>
      <c r="G112" s="118"/>
      <c r="H112" s="118"/>
      <c r="I112" s="118"/>
      <c r="J112" s="118"/>
      <c r="K112" s="118"/>
      <c r="L112" s="118"/>
      <c r="M112" s="119"/>
    </row>
    <row r="113" spans="3:13" s="112" customFormat="1" ht="24" customHeight="1">
      <c r="C113" s="118"/>
      <c r="D113" s="118"/>
      <c r="E113" s="118"/>
      <c r="F113" s="118"/>
      <c r="G113" s="118"/>
      <c r="H113" s="118"/>
      <c r="I113" s="118"/>
      <c r="J113" s="118"/>
      <c r="K113" s="118"/>
      <c r="L113" s="118"/>
      <c r="M113" s="119"/>
    </row>
    <row r="114" spans="3:13" s="112" customFormat="1" ht="24" customHeight="1">
      <c r="C114" s="118"/>
      <c r="D114" s="118"/>
      <c r="E114" s="118"/>
      <c r="F114" s="118"/>
      <c r="G114" s="118"/>
      <c r="H114" s="118"/>
      <c r="I114" s="118"/>
      <c r="J114" s="118"/>
      <c r="K114" s="118"/>
      <c r="L114" s="118"/>
      <c r="M114" s="119"/>
    </row>
    <row r="115" spans="3:13" s="112" customFormat="1" ht="24" customHeight="1">
      <c r="C115" s="118"/>
      <c r="D115" s="118"/>
      <c r="E115" s="118"/>
      <c r="F115" s="118"/>
      <c r="G115" s="118"/>
      <c r="H115" s="118"/>
      <c r="I115" s="118"/>
      <c r="J115" s="118"/>
      <c r="K115" s="118"/>
      <c r="L115" s="118"/>
      <c r="M115" s="119"/>
    </row>
    <row r="116" spans="3:13" s="112" customFormat="1" ht="24" customHeight="1">
      <c r="C116" s="118"/>
      <c r="D116" s="118"/>
      <c r="E116" s="118"/>
      <c r="F116" s="118"/>
      <c r="G116" s="118"/>
      <c r="H116" s="118"/>
      <c r="I116" s="118"/>
      <c r="J116" s="118"/>
      <c r="K116" s="118"/>
      <c r="L116" s="118"/>
      <c r="M116" s="119"/>
    </row>
    <row r="117" spans="3:13" s="112" customFormat="1" ht="24" customHeight="1">
      <c r="C117" s="118"/>
      <c r="D117" s="118"/>
      <c r="E117" s="118"/>
      <c r="F117" s="118"/>
      <c r="G117" s="118"/>
      <c r="H117" s="118"/>
      <c r="I117" s="118"/>
      <c r="J117" s="118"/>
      <c r="K117" s="118"/>
      <c r="L117" s="118"/>
      <c r="M117" s="119"/>
    </row>
    <row r="118" spans="3:13" s="112" customFormat="1" ht="24" customHeight="1">
      <c r="C118" s="118"/>
      <c r="D118" s="118"/>
      <c r="E118" s="118"/>
      <c r="F118" s="118"/>
      <c r="G118" s="118"/>
      <c r="H118" s="118"/>
      <c r="I118" s="118"/>
      <c r="J118" s="118"/>
      <c r="K118" s="118"/>
      <c r="L118" s="118"/>
      <c r="M118" s="119"/>
    </row>
    <row r="119" spans="3:13" s="112" customFormat="1" ht="24" customHeight="1">
      <c r="C119" s="118"/>
      <c r="D119" s="118"/>
      <c r="E119" s="118"/>
      <c r="F119" s="118"/>
      <c r="G119" s="118"/>
      <c r="H119" s="118"/>
      <c r="I119" s="118"/>
      <c r="J119" s="118"/>
      <c r="K119" s="118"/>
      <c r="L119" s="118"/>
      <c r="M119" s="119"/>
    </row>
    <row r="120" spans="3:13" s="112" customFormat="1" ht="24" customHeight="1">
      <c r="C120" s="118"/>
      <c r="D120" s="118"/>
      <c r="E120" s="118"/>
      <c r="F120" s="118"/>
      <c r="G120" s="118"/>
      <c r="H120" s="118"/>
      <c r="I120" s="118"/>
      <c r="J120" s="118"/>
      <c r="K120" s="118"/>
      <c r="L120" s="118"/>
      <c r="M120" s="119"/>
    </row>
    <row r="121" spans="3:13" s="112" customFormat="1" ht="24" customHeight="1">
      <c r="C121" s="118"/>
      <c r="D121" s="118"/>
      <c r="E121" s="118"/>
      <c r="F121" s="118"/>
      <c r="G121" s="118"/>
      <c r="H121" s="118"/>
      <c r="I121" s="118"/>
      <c r="J121" s="118"/>
      <c r="K121" s="118"/>
      <c r="L121" s="118"/>
      <c r="M121" s="119"/>
    </row>
    <row r="122" spans="3:13" s="112" customFormat="1" ht="24" customHeight="1">
      <c r="C122" s="118"/>
      <c r="D122" s="118"/>
      <c r="E122" s="118"/>
      <c r="F122" s="118"/>
      <c r="G122" s="118"/>
      <c r="H122" s="118"/>
      <c r="I122" s="118"/>
      <c r="J122" s="118"/>
      <c r="K122" s="118"/>
      <c r="L122" s="118"/>
      <c r="M122" s="119"/>
    </row>
    <row r="123" spans="3:13" s="112" customFormat="1" ht="24" customHeight="1">
      <c r="C123" s="118"/>
      <c r="D123" s="118"/>
      <c r="E123" s="118"/>
      <c r="F123" s="118"/>
      <c r="G123" s="118"/>
      <c r="H123" s="118"/>
      <c r="I123" s="118"/>
      <c r="J123" s="118"/>
      <c r="K123" s="118"/>
      <c r="L123" s="118"/>
      <c r="M123" s="119"/>
    </row>
    <row r="124" spans="3:13" s="112" customFormat="1" ht="24" customHeight="1">
      <c r="C124" s="118"/>
      <c r="D124" s="118"/>
      <c r="E124" s="118"/>
      <c r="F124" s="118"/>
      <c r="G124" s="118"/>
      <c r="H124" s="118"/>
      <c r="I124" s="118"/>
      <c r="J124" s="118"/>
      <c r="K124" s="118"/>
      <c r="L124" s="118"/>
      <c r="M124" s="119"/>
    </row>
    <row r="125" spans="3:13" s="112" customFormat="1" ht="24" customHeight="1">
      <c r="C125" s="118"/>
      <c r="D125" s="118"/>
      <c r="E125" s="118"/>
      <c r="F125" s="118"/>
      <c r="G125" s="118"/>
      <c r="H125" s="118"/>
      <c r="I125" s="118"/>
      <c r="J125" s="118"/>
      <c r="K125" s="118"/>
      <c r="L125" s="118"/>
      <c r="M125" s="119"/>
    </row>
    <row r="126" spans="3:13" s="112" customFormat="1" ht="24" customHeight="1">
      <c r="C126" s="118"/>
      <c r="D126" s="118"/>
      <c r="E126" s="118"/>
      <c r="F126" s="118"/>
      <c r="G126" s="118"/>
      <c r="H126" s="118"/>
      <c r="I126" s="118"/>
      <c r="J126" s="118"/>
      <c r="K126" s="118"/>
      <c r="L126" s="118"/>
      <c r="M126" s="119"/>
    </row>
    <row r="127" spans="3:13" s="112" customFormat="1" ht="24" customHeight="1">
      <c r="C127" s="118"/>
      <c r="D127" s="118"/>
      <c r="E127" s="118"/>
      <c r="F127" s="118"/>
      <c r="G127" s="118"/>
      <c r="H127" s="118"/>
      <c r="I127" s="118"/>
      <c r="J127" s="118"/>
      <c r="K127" s="118"/>
      <c r="L127" s="118"/>
      <c r="M127" s="119"/>
    </row>
    <row r="128" spans="3:13" s="112" customFormat="1" ht="24" customHeight="1">
      <c r="C128" s="118"/>
      <c r="D128" s="118"/>
      <c r="E128" s="118"/>
      <c r="F128" s="118"/>
      <c r="G128" s="118"/>
      <c r="H128" s="118"/>
      <c r="I128" s="118"/>
      <c r="J128" s="118"/>
      <c r="K128" s="118"/>
      <c r="L128" s="118"/>
      <c r="M128" s="119"/>
    </row>
    <row r="129" spans="3:13" s="112" customFormat="1" ht="24" customHeight="1">
      <c r="C129" s="118"/>
      <c r="D129" s="118"/>
      <c r="E129" s="118"/>
      <c r="F129" s="118"/>
      <c r="G129" s="118"/>
      <c r="H129" s="118"/>
      <c r="I129" s="118"/>
      <c r="J129" s="118"/>
      <c r="K129" s="118"/>
      <c r="L129" s="118"/>
      <c r="M129" s="119"/>
    </row>
    <row r="130" spans="3:13" s="112" customFormat="1" ht="24" customHeight="1">
      <c r="C130" s="118"/>
      <c r="D130" s="118"/>
      <c r="E130" s="118"/>
      <c r="F130" s="118"/>
      <c r="G130" s="118"/>
      <c r="H130" s="118"/>
      <c r="I130" s="118"/>
      <c r="J130" s="118"/>
      <c r="K130" s="118"/>
      <c r="L130" s="118"/>
      <c r="M130" s="119"/>
    </row>
    <row r="131" spans="3:13" s="112" customFormat="1" ht="24" customHeight="1">
      <c r="C131" s="118"/>
      <c r="D131" s="118"/>
      <c r="E131" s="118"/>
      <c r="F131" s="118"/>
      <c r="G131" s="118"/>
      <c r="H131" s="118"/>
      <c r="I131" s="118"/>
      <c r="J131" s="118"/>
      <c r="K131" s="118"/>
      <c r="L131" s="118"/>
      <c r="M131" s="119"/>
    </row>
    <row r="132" spans="3:13" s="112" customFormat="1" ht="24" customHeight="1">
      <c r="C132" s="118"/>
      <c r="D132" s="118"/>
      <c r="E132" s="118"/>
      <c r="F132" s="118"/>
      <c r="G132" s="118"/>
      <c r="H132" s="118"/>
      <c r="I132" s="118"/>
      <c r="J132" s="118"/>
      <c r="K132" s="118"/>
      <c r="L132" s="118"/>
      <c r="M132" s="119"/>
    </row>
    <row r="133" spans="3:13" s="112" customFormat="1" ht="24" customHeight="1">
      <c r="C133" s="118"/>
      <c r="D133" s="118"/>
      <c r="E133" s="118"/>
      <c r="F133" s="118"/>
      <c r="G133" s="118"/>
      <c r="H133" s="118"/>
      <c r="I133" s="118"/>
      <c r="J133" s="118"/>
      <c r="K133" s="118"/>
      <c r="L133" s="118"/>
      <c r="M133" s="119"/>
    </row>
    <row r="134" spans="3:13" s="112" customFormat="1" ht="24" customHeight="1">
      <c r="C134" s="118"/>
      <c r="D134" s="118"/>
      <c r="E134" s="118"/>
      <c r="F134" s="118"/>
      <c r="G134" s="118"/>
      <c r="H134" s="118"/>
      <c r="I134" s="118"/>
      <c r="J134" s="118"/>
      <c r="K134" s="118"/>
      <c r="L134" s="118"/>
      <c r="M134" s="119"/>
    </row>
    <row r="135" spans="3:13" s="112" customFormat="1" ht="24" customHeight="1">
      <c r="C135" s="118"/>
      <c r="D135" s="118"/>
      <c r="E135" s="118"/>
      <c r="F135" s="118"/>
      <c r="G135" s="118"/>
      <c r="H135" s="118"/>
      <c r="I135" s="118"/>
      <c r="J135" s="118"/>
      <c r="K135" s="118"/>
      <c r="L135" s="118"/>
      <c r="M135" s="119"/>
    </row>
    <row r="136" spans="3:13" s="112" customFormat="1" ht="24" customHeight="1">
      <c r="C136" s="118"/>
      <c r="D136" s="118"/>
      <c r="E136" s="118"/>
      <c r="F136" s="118"/>
      <c r="G136" s="118"/>
      <c r="H136" s="118"/>
      <c r="I136" s="118"/>
      <c r="J136" s="118"/>
      <c r="K136" s="118"/>
      <c r="L136" s="118"/>
      <c r="M136" s="119"/>
    </row>
    <row r="137" spans="3:13" s="112" customFormat="1" ht="24" customHeight="1">
      <c r="C137" s="118"/>
      <c r="D137" s="118"/>
      <c r="E137" s="118"/>
      <c r="F137" s="118"/>
      <c r="G137" s="118"/>
      <c r="H137" s="118"/>
      <c r="I137" s="118"/>
      <c r="J137" s="118"/>
      <c r="K137" s="118"/>
      <c r="L137" s="118"/>
      <c r="M137" s="119"/>
    </row>
    <row r="138" spans="3:13" s="112" customFormat="1" ht="24" customHeight="1">
      <c r="C138" s="118"/>
      <c r="D138" s="118"/>
      <c r="E138" s="118"/>
      <c r="F138" s="118"/>
      <c r="G138" s="118"/>
      <c r="H138" s="118"/>
      <c r="I138" s="118"/>
      <c r="J138" s="118"/>
      <c r="K138" s="118"/>
      <c r="L138" s="118"/>
      <c r="M138" s="119"/>
    </row>
    <row r="139" spans="3:13" s="112" customFormat="1" ht="24" customHeight="1">
      <c r="C139" s="118"/>
      <c r="D139" s="118"/>
      <c r="E139" s="118"/>
      <c r="F139" s="118"/>
      <c r="G139" s="118"/>
      <c r="H139" s="118"/>
      <c r="I139" s="118"/>
      <c r="J139" s="118"/>
      <c r="K139" s="118"/>
      <c r="L139" s="118"/>
      <c r="M139" s="119"/>
    </row>
    <row r="140" spans="3:13" s="112" customFormat="1" ht="24" customHeight="1">
      <c r="C140" s="118"/>
      <c r="D140" s="118"/>
      <c r="E140" s="118"/>
      <c r="F140" s="118"/>
      <c r="G140" s="118"/>
      <c r="H140" s="118"/>
      <c r="I140" s="118"/>
      <c r="J140" s="118"/>
      <c r="K140" s="118"/>
      <c r="L140" s="118"/>
      <c r="M140" s="119"/>
    </row>
    <row r="141" spans="3:13" s="112" customFormat="1" ht="24" customHeight="1">
      <c r="C141" s="118"/>
      <c r="D141" s="118"/>
      <c r="E141" s="118"/>
      <c r="F141" s="118"/>
      <c r="G141" s="118"/>
      <c r="H141" s="118"/>
      <c r="I141" s="118"/>
      <c r="J141" s="118"/>
      <c r="K141" s="118"/>
      <c r="L141" s="118"/>
      <c r="M141" s="119"/>
    </row>
    <row r="142" spans="3:13" s="112" customFormat="1" ht="24" customHeight="1">
      <c r="C142" s="118"/>
      <c r="D142" s="118"/>
      <c r="E142" s="118"/>
      <c r="F142" s="118"/>
      <c r="G142" s="118"/>
      <c r="H142" s="118"/>
      <c r="I142" s="118"/>
      <c r="J142" s="118"/>
      <c r="K142" s="118"/>
      <c r="L142" s="118"/>
      <c r="M142" s="119"/>
    </row>
    <row r="143" spans="3:13" s="112" customFormat="1" ht="24" customHeight="1">
      <c r="C143" s="118"/>
      <c r="D143" s="118"/>
      <c r="E143" s="118"/>
      <c r="F143" s="118"/>
      <c r="G143" s="118"/>
      <c r="H143" s="118"/>
      <c r="I143" s="118"/>
      <c r="J143" s="118"/>
      <c r="K143" s="118"/>
      <c r="L143" s="118"/>
      <c r="M143" s="119"/>
    </row>
    <row r="144" spans="3:13" s="112" customFormat="1" ht="24" customHeight="1">
      <c r="C144" s="118"/>
      <c r="D144" s="118"/>
      <c r="E144" s="118"/>
      <c r="F144" s="118"/>
      <c r="G144" s="118"/>
      <c r="H144" s="118"/>
      <c r="I144" s="118"/>
      <c r="J144" s="118"/>
      <c r="K144" s="118"/>
      <c r="L144" s="118"/>
      <c r="M144" s="119"/>
    </row>
    <row r="145" spans="3:13" s="112" customFormat="1" ht="24" customHeight="1">
      <c r="C145" s="118"/>
      <c r="D145" s="118"/>
      <c r="E145" s="118"/>
      <c r="F145" s="118"/>
      <c r="G145" s="118"/>
      <c r="H145" s="118"/>
      <c r="I145" s="118"/>
      <c r="J145" s="118"/>
      <c r="K145" s="118"/>
      <c r="L145" s="118"/>
      <c r="M145" s="119"/>
    </row>
    <row r="146" spans="3:13" s="112" customFormat="1" ht="24" customHeight="1">
      <c r="C146" s="118"/>
      <c r="D146" s="118"/>
      <c r="E146" s="118"/>
      <c r="F146" s="118"/>
      <c r="G146" s="118"/>
      <c r="H146" s="118"/>
      <c r="I146" s="118"/>
      <c r="J146" s="118"/>
      <c r="K146" s="118"/>
      <c r="L146" s="118"/>
      <c r="M146" s="119"/>
    </row>
    <row r="147" spans="3:13" s="112" customFormat="1" ht="24" customHeight="1">
      <c r="C147" s="118"/>
      <c r="D147" s="118"/>
      <c r="E147" s="118"/>
      <c r="F147" s="118"/>
      <c r="G147" s="118"/>
      <c r="H147" s="118"/>
      <c r="I147" s="118"/>
      <c r="J147" s="118"/>
      <c r="K147" s="118"/>
      <c r="L147" s="118"/>
      <c r="M147" s="119"/>
    </row>
    <row r="148" spans="3:13" s="112" customFormat="1" ht="24" customHeight="1">
      <c r="C148" s="118"/>
      <c r="D148" s="118"/>
      <c r="E148" s="118"/>
      <c r="F148" s="118"/>
      <c r="G148" s="118"/>
      <c r="H148" s="118"/>
      <c r="I148" s="118"/>
      <c r="J148" s="118"/>
      <c r="K148" s="118"/>
      <c r="L148" s="118"/>
      <c r="M148" s="119"/>
    </row>
    <row r="149" spans="3:13" s="112" customFormat="1" ht="24" customHeight="1">
      <c r="C149" s="118"/>
      <c r="D149" s="118"/>
      <c r="E149" s="118"/>
      <c r="F149" s="118"/>
      <c r="G149" s="118"/>
      <c r="H149" s="118"/>
      <c r="I149" s="118"/>
      <c r="J149" s="118"/>
      <c r="K149" s="118"/>
      <c r="L149" s="118"/>
      <c r="M149" s="119"/>
    </row>
    <row r="150" spans="3:13" s="112" customFormat="1" ht="24" customHeight="1">
      <c r="C150" s="118"/>
      <c r="D150" s="118"/>
      <c r="E150" s="118"/>
      <c r="F150" s="118"/>
      <c r="G150" s="118"/>
      <c r="H150" s="118"/>
      <c r="I150" s="118"/>
      <c r="J150" s="118"/>
      <c r="K150" s="118"/>
      <c r="L150" s="118"/>
      <c r="M150" s="119"/>
    </row>
    <row r="151" spans="3:13" s="112" customFormat="1" ht="24" customHeight="1">
      <c r="C151" s="118"/>
      <c r="D151" s="118"/>
      <c r="E151" s="118"/>
      <c r="F151" s="118"/>
      <c r="G151" s="118"/>
      <c r="H151" s="118"/>
      <c r="I151" s="118"/>
      <c r="J151" s="118"/>
      <c r="K151" s="118"/>
      <c r="L151" s="118"/>
      <c r="M151" s="119"/>
    </row>
    <row r="152" spans="3:13" s="112" customFormat="1" ht="24" customHeight="1">
      <c r="C152" s="118"/>
      <c r="D152" s="118"/>
      <c r="E152" s="118"/>
      <c r="F152" s="118"/>
      <c r="G152" s="118"/>
      <c r="H152" s="118"/>
      <c r="I152" s="118"/>
      <c r="J152" s="118"/>
      <c r="K152" s="118"/>
      <c r="L152" s="118"/>
      <c r="M152" s="119"/>
    </row>
    <row r="153" spans="3:13" s="112" customFormat="1" ht="24" customHeight="1">
      <c r="C153" s="118"/>
      <c r="D153" s="118"/>
      <c r="E153" s="118"/>
      <c r="F153" s="118"/>
      <c r="G153" s="118"/>
      <c r="H153" s="118"/>
      <c r="I153" s="118"/>
      <c r="J153" s="118"/>
      <c r="K153" s="118"/>
      <c r="L153" s="118"/>
      <c r="M153" s="119"/>
    </row>
    <row r="154" spans="3:13" s="112" customFormat="1" ht="24" customHeight="1">
      <c r="C154" s="118"/>
      <c r="D154" s="118"/>
      <c r="E154" s="118"/>
      <c r="F154" s="118"/>
      <c r="G154" s="118"/>
      <c r="H154" s="118"/>
      <c r="I154" s="118"/>
      <c r="J154" s="118"/>
      <c r="K154" s="118"/>
      <c r="L154" s="118"/>
      <c r="M154" s="119"/>
    </row>
    <row r="155" spans="3:13" s="112" customFormat="1" ht="24" customHeight="1">
      <c r="C155" s="118"/>
      <c r="D155" s="118"/>
      <c r="E155" s="118"/>
      <c r="F155" s="118"/>
      <c r="G155" s="118"/>
      <c r="H155" s="118"/>
      <c r="I155" s="118"/>
      <c r="J155" s="118"/>
      <c r="K155" s="118"/>
      <c r="L155" s="118"/>
      <c r="M155" s="119"/>
    </row>
    <row r="156" spans="3:13" s="112" customFormat="1" ht="24" customHeight="1">
      <c r="C156" s="118"/>
      <c r="D156" s="118"/>
      <c r="E156" s="118"/>
      <c r="F156" s="118"/>
      <c r="G156" s="118"/>
      <c r="H156" s="118"/>
      <c r="I156" s="118"/>
      <c r="J156" s="118"/>
      <c r="K156" s="118"/>
      <c r="L156" s="118"/>
      <c r="M156" s="119"/>
    </row>
    <row r="157" spans="3:13" s="112" customFormat="1" ht="24" customHeight="1">
      <c r="C157" s="118"/>
      <c r="D157" s="118"/>
      <c r="E157" s="118"/>
      <c r="F157" s="118"/>
      <c r="G157" s="118"/>
      <c r="H157" s="118"/>
      <c r="I157" s="118"/>
      <c r="J157" s="118"/>
      <c r="K157" s="118"/>
      <c r="L157" s="118"/>
      <c r="M157" s="119"/>
    </row>
    <row r="158" spans="3:13" s="112" customFormat="1" ht="24" customHeight="1">
      <c r="C158" s="118"/>
      <c r="D158" s="118"/>
      <c r="E158" s="118"/>
      <c r="F158" s="118"/>
      <c r="G158" s="118"/>
      <c r="H158" s="118"/>
      <c r="I158" s="118"/>
      <c r="J158" s="118"/>
      <c r="K158" s="118"/>
      <c r="L158" s="118"/>
      <c r="M158" s="119"/>
    </row>
    <row r="159" spans="3:13" s="112" customFormat="1" ht="24" customHeight="1">
      <c r="C159" s="118"/>
      <c r="D159" s="118"/>
      <c r="E159" s="118"/>
      <c r="F159" s="118"/>
      <c r="G159" s="118"/>
      <c r="H159" s="118"/>
      <c r="I159" s="118"/>
      <c r="J159" s="118"/>
      <c r="K159" s="118"/>
      <c r="L159" s="118"/>
      <c r="M159" s="119"/>
    </row>
    <row r="160" spans="3:13" s="112" customFormat="1" ht="24" customHeight="1">
      <c r="C160" s="118"/>
      <c r="D160" s="118"/>
      <c r="E160" s="118"/>
      <c r="F160" s="118"/>
      <c r="G160" s="118"/>
      <c r="H160" s="118"/>
      <c r="I160" s="118"/>
      <c r="J160" s="118"/>
      <c r="K160" s="118"/>
      <c r="L160" s="118"/>
      <c r="M160" s="119"/>
    </row>
    <row r="161" spans="3:13" s="112" customFormat="1" ht="24" customHeight="1">
      <c r="C161" s="118"/>
      <c r="D161" s="118"/>
      <c r="E161" s="118"/>
      <c r="F161" s="118"/>
      <c r="G161" s="118"/>
      <c r="H161" s="118"/>
      <c r="I161" s="118"/>
      <c r="J161" s="118"/>
      <c r="K161" s="118"/>
      <c r="L161" s="118"/>
      <c r="M161" s="119"/>
    </row>
    <row r="162" spans="3:13" s="112" customFormat="1" ht="24" customHeight="1">
      <c r="C162" s="118"/>
      <c r="D162" s="118"/>
      <c r="E162" s="118"/>
      <c r="F162" s="118"/>
      <c r="G162" s="118"/>
      <c r="H162" s="118"/>
      <c r="I162" s="118"/>
      <c r="J162" s="118"/>
      <c r="K162" s="118"/>
      <c r="L162" s="118"/>
      <c r="M162" s="119"/>
    </row>
    <row r="163" spans="3:13" s="112" customFormat="1" ht="24" customHeight="1">
      <c r="C163" s="118"/>
      <c r="D163" s="118"/>
      <c r="E163" s="118"/>
      <c r="F163" s="118"/>
      <c r="G163" s="118"/>
      <c r="H163" s="118"/>
      <c r="I163" s="118"/>
      <c r="J163" s="118"/>
      <c r="K163" s="118"/>
      <c r="L163" s="118"/>
      <c r="M163" s="119"/>
    </row>
    <row r="164" spans="3:13" s="112" customFormat="1" ht="24" customHeight="1">
      <c r="C164" s="118"/>
      <c r="D164" s="118"/>
      <c r="E164" s="118"/>
      <c r="F164" s="118"/>
      <c r="G164" s="118"/>
      <c r="H164" s="118"/>
      <c r="I164" s="118"/>
      <c r="J164" s="118"/>
      <c r="K164" s="118"/>
      <c r="L164" s="118"/>
      <c r="M164" s="119"/>
    </row>
    <row r="165" spans="3:13" s="112" customFormat="1" ht="24" customHeight="1">
      <c r="C165" s="118"/>
      <c r="D165" s="118"/>
      <c r="E165" s="118"/>
      <c r="F165" s="118"/>
      <c r="G165" s="118"/>
      <c r="H165" s="118"/>
      <c r="I165" s="118"/>
      <c r="J165" s="118"/>
      <c r="K165" s="118"/>
      <c r="L165" s="118"/>
      <c r="M165" s="119"/>
    </row>
    <row r="166" spans="3:13" s="112" customFormat="1" ht="24" customHeight="1">
      <c r="C166" s="118"/>
      <c r="D166" s="118"/>
      <c r="E166" s="118"/>
      <c r="F166" s="118"/>
      <c r="G166" s="118"/>
      <c r="H166" s="118"/>
      <c r="I166" s="118"/>
      <c r="J166" s="118"/>
      <c r="K166" s="118"/>
      <c r="L166" s="118"/>
      <c r="M166" s="119"/>
    </row>
    <row r="167" spans="3:13" s="112" customFormat="1" ht="24" customHeight="1">
      <c r="C167" s="118"/>
      <c r="D167" s="118"/>
      <c r="E167" s="118"/>
      <c r="F167" s="118"/>
      <c r="G167" s="118"/>
      <c r="H167" s="118"/>
      <c r="I167" s="118"/>
      <c r="J167" s="118"/>
      <c r="K167" s="118"/>
      <c r="L167" s="118"/>
      <c r="M167" s="119"/>
    </row>
    <row r="168" spans="3:13" s="112" customFormat="1" ht="24" customHeight="1">
      <c r="C168" s="118"/>
      <c r="D168" s="118"/>
      <c r="E168" s="118"/>
      <c r="F168" s="118"/>
      <c r="G168" s="118"/>
      <c r="H168" s="118"/>
      <c r="I168" s="118"/>
      <c r="J168" s="118"/>
      <c r="K168" s="118"/>
      <c r="L168" s="118"/>
      <c r="M168" s="119"/>
    </row>
    <row r="169" spans="3:13" s="112" customFormat="1" ht="24" customHeight="1">
      <c r="C169" s="118"/>
      <c r="D169" s="118"/>
      <c r="E169" s="118"/>
      <c r="F169" s="118"/>
      <c r="G169" s="118"/>
      <c r="H169" s="118"/>
      <c r="I169" s="118"/>
      <c r="J169" s="118"/>
      <c r="K169" s="118"/>
      <c r="L169" s="118"/>
      <c r="M169" s="119"/>
    </row>
    <row r="170" spans="3:13" s="112" customFormat="1" ht="24" customHeight="1">
      <c r="C170" s="118"/>
      <c r="D170" s="118"/>
      <c r="E170" s="118"/>
      <c r="F170" s="118"/>
      <c r="G170" s="118"/>
      <c r="H170" s="118"/>
      <c r="I170" s="118"/>
      <c r="J170" s="118"/>
      <c r="K170" s="118"/>
      <c r="L170" s="118"/>
      <c r="M170" s="119"/>
    </row>
    <row r="171" spans="3:13" s="112" customFormat="1" ht="24" customHeight="1">
      <c r="C171" s="118"/>
      <c r="D171" s="118"/>
      <c r="E171" s="118"/>
      <c r="F171" s="118"/>
      <c r="G171" s="118"/>
      <c r="H171" s="118"/>
      <c r="I171" s="118"/>
      <c r="J171" s="118"/>
      <c r="K171" s="118"/>
      <c r="L171" s="118"/>
      <c r="M171" s="119"/>
    </row>
    <row r="172" spans="3:13" s="112" customFormat="1" ht="24" customHeight="1">
      <c r="C172" s="118"/>
      <c r="D172" s="118"/>
      <c r="E172" s="118"/>
      <c r="F172" s="118"/>
      <c r="G172" s="118"/>
      <c r="H172" s="118"/>
      <c r="I172" s="118"/>
      <c r="J172" s="118"/>
      <c r="K172" s="118"/>
      <c r="L172" s="118"/>
      <c r="M172" s="119"/>
    </row>
    <row r="173" spans="3:13" s="112" customFormat="1" ht="24" customHeight="1">
      <c r="C173" s="118"/>
      <c r="D173" s="118"/>
      <c r="E173" s="118"/>
      <c r="F173" s="118"/>
      <c r="G173" s="118"/>
      <c r="H173" s="118"/>
      <c r="I173" s="118"/>
      <c r="J173" s="118"/>
      <c r="K173" s="118"/>
      <c r="L173" s="118"/>
      <c r="M173" s="119"/>
    </row>
    <row r="174" spans="3:13" s="112" customFormat="1" ht="24" customHeight="1">
      <c r="C174" s="118"/>
      <c r="D174" s="118"/>
      <c r="E174" s="118"/>
      <c r="F174" s="118"/>
      <c r="G174" s="118"/>
      <c r="H174" s="118"/>
      <c r="I174" s="118"/>
      <c r="J174" s="118"/>
      <c r="K174" s="118"/>
      <c r="L174" s="118"/>
      <c r="M174" s="119"/>
    </row>
    <row r="175" spans="3:13" s="112" customFormat="1" ht="24" customHeight="1">
      <c r="C175" s="118"/>
      <c r="D175" s="118"/>
      <c r="E175" s="118"/>
      <c r="F175" s="118"/>
      <c r="G175" s="118"/>
      <c r="H175" s="118"/>
      <c r="I175" s="118"/>
      <c r="J175" s="118"/>
      <c r="K175" s="118"/>
      <c r="L175" s="118"/>
      <c r="M175" s="119"/>
    </row>
    <row r="176" spans="3:13" s="112" customFormat="1" ht="24" customHeight="1">
      <c r="C176" s="118"/>
      <c r="D176" s="118"/>
      <c r="E176" s="118"/>
      <c r="F176" s="118"/>
      <c r="G176" s="118"/>
      <c r="H176" s="118"/>
      <c r="I176" s="118"/>
      <c r="J176" s="118"/>
      <c r="K176" s="118"/>
      <c r="L176" s="118"/>
      <c r="M176" s="119"/>
    </row>
    <row r="177" spans="3:13" s="112" customFormat="1" ht="24" customHeight="1">
      <c r="C177" s="118"/>
      <c r="D177" s="118"/>
      <c r="E177" s="118"/>
      <c r="F177" s="118"/>
      <c r="G177" s="118"/>
      <c r="H177" s="118"/>
      <c r="I177" s="118"/>
      <c r="J177" s="118"/>
      <c r="K177" s="118"/>
      <c r="L177" s="118"/>
      <c r="M177" s="119"/>
    </row>
    <row r="178" spans="3:13" s="112" customFormat="1" ht="24" customHeight="1">
      <c r="C178" s="118"/>
      <c r="D178" s="118"/>
      <c r="E178" s="118"/>
      <c r="F178" s="118"/>
      <c r="G178" s="118"/>
      <c r="H178" s="118"/>
      <c r="I178" s="118"/>
      <c r="J178" s="118"/>
      <c r="K178" s="118"/>
      <c r="L178" s="118"/>
      <c r="M178" s="119"/>
    </row>
    <row r="179" spans="3:13" s="112" customFormat="1" ht="24" customHeight="1">
      <c r="C179" s="118"/>
      <c r="D179" s="118"/>
      <c r="E179" s="118"/>
      <c r="F179" s="118"/>
      <c r="G179" s="118"/>
      <c r="H179" s="118"/>
      <c r="I179" s="118"/>
      <c r="J179" s="118"/>
      <c r="K179" s="118"/>
      <c r="L179" s="118"/>
      <c r="M179" s="119"/>
    </row>
    <row r="180" spans="3:13" s="112" customFormat="1" ht="24" customHeight="1">
      <c r="C180" s="118"/>
      <c r="D180" s="118"/>
      <c r="E180" s="118"/>
      <c r="F180" s="118"/>
      <c r="G180" s="118"/>
      <c r="H180" s="118"/>
      <c r="I180" s="118"/>
      <c r="J180" s="118"/>
      <c r="K180" s="118"/>
      <c r="L180" s="118"/>
      <c r="M180" s="119"/>
    </row>
    <row r="181" spans="3:13" s="112" customFormat="1" ht="24" customHeight="1">
      <c r="C181" s="118"/>
      <c r="D181" s="118"/>
      <c r="E181" s="118"/>
      <c r="F181" s="118"/>
      <c r="G181" s="118"/>
      <c r="H181" s="118"/>
      <c r="I181" s="118"/>
      <c r="J181" s="118"/>
      <c r="K181" s="118"/>
      <c r="L181" s="118"/>
      <c r="M181" s="119"/>
    </row>
    <row r="182" spans="3:13" s="112" customFormat="1" ht="24" customHeight="1">
      <c r="C182" s="118"/>
      <c r="D182" s="118"/>
      <c r="E182" s="118"/>
      <c r="F182" s="118"/>
      <c r="G182" s="118"/>
      <c r="H182" s="118"/>
      <c r="I182" s="118"/>
      <c r="J182" s="118"/>
      <c r="K182" s="118"/>
      <c r="L182" s="118"/>
      <c r="M182" s="119"/>
    </row>
    <row r="183" spans="3:13" s="112" customFormat="1" ht="24" customHeight="1">
      <c r="C183" s="118"/>
      <c r="D183" s="118"/>
      <c r="E183" s="118"/>
      <c r="F183" s="118"/>
      <c r="G183" s="118"/>
      <c r="H183" s="118"/>
      <c r="I183" s="118"/>
      <c r="J183" s="118"/>
      <c r="K183" s="118"/>
      <c r="L183" s="118"/>
      <c r="M183" s="119"/>
    </row>
    <row r="184" spans="3:13" s="112" customFormat="1" ht="24" customHeight="1">
      <c r="C184" s="118"/>
      <c r="D184" s="118"/>
      <c r="E184" s="118"/>
      <c r="F184" s="118"/>
      <c r="G184" s="118"/>
      <c r="H184" s="118"/>
      <c r="I184" s="118"/>
      <c r="J184" s="118"/>
      <c r="K184" s="118"/>
      <c r="L184" s="118"/>
      <c r="M184" s="119"/>
    </row>
    <row r="185" spans="3:13" s="112" customFormat="1" ht="24" customHeight="1">
      <c r="C185" s="118"/>
      <c r="D185" s="118"/>
      <c r="E185" s="118"/>
      <c r="F185" s="118"/>
      <c r="G185" s="118"/>
      <c r="H185" s="118"/>
      <c r="I185" s="118"/>
      <c r="J185" s="118"/>
      <c r="K185" s="118"/>
      <c r="L185" s="118"/>
      <c r="M185" s="119"/>
    </row>
    <row r="186" spans="3:13" s="112" customFormat="1" ht="24" customHeight="1">
      <c r="C186" s="118"/>
      <c r="D186" s="118"/>
      <c r="E186" s="118"/>
      <c r="F186" s="118"/>
      <c r="G186" s="118"/>
      <c r="H186" s="118"/>
      <c r="I186" s="118"/>
      <c r="J186" s="118"/>
      <c r="K186" s="118"/>
      <c r="L186" s="118"/>
      <c r="M186" s="119"/>
    </row>
    <row r="187" spans="3:13" s="112" customFormat="1" ht="24" customHeight="1">
      <c r="C187" s="118"/>
      <c r="D187" s="118"/>
      <c r="E187" s="118"/>
      <c r="F187" s="118"/>
      <c r="G187" s="118"/>
      <c r="H187" s="118"/>
      <c r="I187" s="118"/>
      <c r="J187" s="118"/>
      <c r="K187" s="118"/>
      <c r="L187" s="118"/>
      <c r="M187" s="119"/>
    </row>
    <row r="188" spans="3:13" s="112" customFormat="1" ht="24" customHeight="1">
      <c r="C188" s="118"/>
      <c r="D188" s="118"/>
      <c r="E188" s="118"/>
      <c r="F188" s="118"/>
      <c r="G188" s="118"/>
      <c r="H188" s="118"/>
      <c r="I188" s="118"/>
      <c r="J188" s="118"/>
      <c r="K188" s="118"/>
      <c r="L188" s="118"/>
      <c r="M188" s="119"/>
    </row>
    <row r="189" spans="3:13" s="112" customFormat="1" ht="24" customHeight="1">
      <c r="C189" s="118"/>
      <c r="D189" s="118"/>
      <c r="E189" s="118"/>
      <c r="F189" s="118"/>
      <c r="G189" s="118"/>
      <c r="H189" s="118"/>
      <c r="I189" s="118"/>
      <c r="J189" s="118"/>
      <c r="K189" s="118"/>
      <c r="L189" s="118"/>
      <c r="M189" s="119"/>
    </row>
    <row r="190" spans="3:13" s="112" customFormat="1" ht="24" customHeight="1">
      <c r="C190" s="118"/>
      <c r="D190" s="118"/>
      <c r="E190" s="118"/>
      <c r="F190" s="118"/>
      <c r="G190" s="118"/>
      <c r="H190" s="118"/>
      <c r="I190" s="118"/>
      <c r="J190" s="118"/>
      <c r="K190" s="118"/>
      <c r="L190" s="118"/>
      <c r="M190" s="119"/>
    </row>
    <row r="191" spans="3:13" s="112" customFormat="1" ht="24" customHeight="1">
      <c r="C191" s="118"/>
      <c r="D191" s="118"/>
      <c r="E191" s="118"/>
      <c r="F191" s="118"/>
      <c r="G191" s="118"/>
      <c r="H191" s="118"/>
      <c r="I191" s="118"/>
      <c r="J191" s="118"/>
      <c r="K191" s="118"/>
      <c r="L191" s="118"/>
      <c r="M191" s="119"/>
    </row>
    <row r="192" spans="3:13" s="112" customFormat="1" ht="24" customHeight="1">
      <c r="C192" s="118"/>
      <c r="D192" s="118"/>
      <c r="E192" s="118"/>
      <c r="F192" s="118"/>
      <c r="G192" s="118"/>
      <c r="H192" s="118"/>
      <c r="I192" s="118"/>
      <c r="J192" s="118"/>
      <c r="K192" s="118"/>
      <c r="L192" s="118"/>
      <c r="M192" s="119"/>
    </row>
    <row r="193" spans="3:13" s="112" customFormat="1" ht="24" customHeight="1">
      <c r="C193" s="118"/>
      <c r="D193" s="118"/>
      <c r="E193" s="118"/>
      <c r="F193" s="118"/>
      <c r="G193" s="118"/>
      <c r="H193" s="118"/>
      <c r="I193" s="118"/>
      <c r="J193" s="118"/>
      <c r="K193" s="118"/>
      <c r="L193" s="118"/>
      <c r="M193" s="119"/>
    </row>
    <row r="194" spans="3:13" s="112" customFormat="1" ht="24" customHeight="1">
      <c r="C194" s="118"/>
      <c r="D194" s="118"/>
      <c r="E194" s="118"/>
      <c r="F194" s="118"/>
      <c r="G194" s="118"/>
      <c r="H194" s="118"/>
      <c r="I194" s="118"/>
      <c r="J194" s="118"/>
      <c r="K194" s="118"/>
      <c r="L194" s="118"/>
      <c r="M194" s="119"/>
    </row>
    <row r="195" spans="3:13" s="112" customFormat="1" ht="24" customHeight="1">
      <c r="C195" s="118"/>
      <c r="D195" s="118"/>
      <c r="E195" s="118"/>
      <c r="F195" s="118"/>
      <c r="G195" s="118"/>
      <c r="H195" s="118"/>
      <c r="I195" s="118"/>
      <c r="J195" s="118"/>
      <c r="K195" s="118"/>
      <c r="L195" s="118"/>
      <c r="M195" s="119"/>
    </row>
    <row r="196" spans="3:13" s="112" customFormat="1" ht="24" customHeight="1">
      <c r="C196" s="118"/>
      <c r="D196" s="118"/>
      <c r="E196" s="118"/>
      <c r="F196" s="118"/>
      <c r="G196" s="118"/>
      <c r="H196" s="118"/>
      <c r="I196" s="118"/>
      <c r="J196" s="118"/>
      <c r="K196" s="118"/>
      <c r="L196" s="118"/>
      <c r="M196" s="119"/>
    </row>
    <row r="197" spans="3:13" s="112" customFormat="1" ht="24" customHeight="1">
      <c r="C197" s="118"/>
      <c r="D197" s="118"/>
      <c r="E197" s="118"/>
      <c r="F197" s="118"/>
      <c r="G197" s="118"/>
      <c r="H197" s="118"/>
      <c r="I197" s="118"/>
      <c r="J197" s="118"/>
      <c r="K197" s="118"/>
      <c r="L197" s="118"/>
      <c r="M197" s="119"/>
    </row>
    <row r="198" spans="3:13" s="112" customFormat="1" ht="24" customHeight="1">
      <c r="C198" s="118"/>
      <c r="D198" s="118"/>
      <c r="E198" s="118"/>
      <c r="F198" s="118"/>
      <c r="G198" s="118"/>
      <c r="H198" s="118"/>
      <c r="I198" s="118"/>
      <c r="J198" s="118"/>
      <c r="K198" s="118"/>
      <c r="L198" s="118"/>
      <c r="M198" s="119"/>
    </row>
    <row r="199" spans="3:13" s="112" customFormat="1" ht="24" customHeight="1">
      <c r="C199" s="118"/>
      <c r="D199" s="118"/>
      <c r="E199" s="118"/>
      <c r="F199" s="118"/>
      <c r="G199" s="118"/>
      <c r="H199" s="118"/>
      <c r="I199" s="118"/>
      <c r="J199" s="118"/>
      <c r="K199" s="118"/>
      <c r="L199" s="118"/>
      <c r="M199" s="119"/>
    </row>
    <row r="200" spans="3:13" s="112" customFormat="1" ht="24" customHeight="1">
      <c r="C200" s="118"/>
      <c r="D200" s="118"/>
      <c r="E200" s="118"/>
      <c r="F200" s="118"/>
      <c r="G200" s="118"/>
      <c r="H200" s="118"/>
      <c r="I200" s="118"/>
      <c r="J200" s="118"/>
      <c r="K200" s="118"/>
      <c r="L200" s="118"/>
      <c r="M200" s="119"/>
    </row>
    <row r="201" spans="3:13" s="112" customFormat="1" ht="24" customHeight="1">
      <c r="C201" s="118"/>
      <c r="D201" s="118"/>
      <c r="E201" s="118"/>
      <c r="F201" s="118"/>
      <c r="G201" s="118"/>
      <c r="H201" s="118"/>
      <c r="I201" s="118"/>
      <c r="J201" s="118"/>
      <c r="K201" s="118"/>
      <c r="L201" s="118"/>
      <c r="M201" s="119"/>
    </row>
    <row r="202" spans="3:13" s="112" customFormat="1" ht="24" customHeight="1">
      <c r="C202" s="118"/>
      <c r="D202" s="118"/>
      <c r="E202" s="118"/>
      <c r="F202" s="118"/>
      <c r="G202" s="118"/>
      <c r="H202" s="118"/>
      <c r="I202" s="118"/>
      <c r="J202" s="118"/>
      <c r="K202" s="118"/>
      <c r="L202" s="118"/>
      <c r="M202" s="119"/>
    </row>
    <row r="203" spans="3:13" s="112" customFormat="1" ht="24" customHeight="1">
      <c r="C203" s="118"/>
      <c r="D203" s="118"/>
      <c r="E203" s="118"/>
      <c r="F203" s="118"/>
      <c r="G203" s="118"/>
      <c r="H203" s="118"/>
      <c r="I203" s="118"/>
      <c r="J203" s="118"/>
      <c r="K203" s="118"/>
      <c r="L203" s="118"/>
      <c r="M203" s="119"/>
    </row>
    <row r="204" spans="3:13" s="112" customFormat="1" ht="24" customHeight="1">
      <c r="C204" s="118"/>
      <c r="D204" s="118"/>
      <c r="E204" s="118"/>
      <c r="F204" s="118"/>
      <c r="G204" s="118"/>
      <c r="H204" s="118"/>
      <c r="I204" s="118"/>
      <c r="J204" s="118"/>
      <c r="K204" s="118"/>
      <c r="L204" s="118"/>
      <c r="M204" s="119"/>
    </row>
    <row r="205" spans="3:13" s="112" customFormat="1" ht="24" customHeight="1">
      <c r="C205" s="118"/>
      <c r="D205" s="118"/>
      <c r="E205" s="118"/>
      <c r="F205" s="118"/>
      <c r="G205" s="118"/>
      <c r="H205" s="118"/>
      <c r="I205" s="118"/>
      <c r="J205" s="118"/>
      <c r="K205" s="118"/>
      <c r="L205" s="118"/>
      <c r="M205" s="119"/>
    </row>
    <row r="206" spans="3:13" s="112" customFormat="1" ht="24" customHeight="1">
      <c r="C206" s="118"/>
      <c r="D206" s="118"/>
      <c r="E206" s="118"/>
      <c r="F206" s="118"/>
      <c r="G206" s="118"/>
      <c r="H206" s="118"/>
      <c r="I206" s="118"/>
      <c r="J206" s="118"/>
      <c r="K206" s="118"/>
      <c r="L206" s="118"/>
      <c r="M206" s="119"/>
    </row>
    <row r="207" spans="3:13" s="112" customFormat="1" ht="24" customHeight="1">
      <c r="C207" s="118"/>
      <c r="D207" s="118"/>
      <c r="E207" s="118"/>
      <c r="F207" s="118"/>
      <c r="G207" s="118"/>
      <c r="H207" s="118"/>
      <c r="I207" s="118"/>
      <c r="J207" s="118"/>
      <c r="K207" s="118"/>
      <c r="L207" s="118"/>
      <c r="M207" s="119"/>
    </row>
    <row r="208" spans="3:13" s="112" customFormat="1" ht="24" customHeight="1">
      <c r="C208" s="118"/>
      <c r="D208" s="118"/>
      <c r="E208" s="118"/>
      <c r="F208" s="118"/>
      <c r="G208" s="118"/>
      <c r="H208" s="118"/>
      <c r="I208" s="118"/>
      <c r="J208" s="118"/>
      <c r="K208" s="118"/>
      <c r="L208" s="118"/>
      <c r="M208" s="119"/>
    </row>
    <row r="209" spans="3:13" s="112" customFormat="1" ht="24" customHeight="1">
      <c r="C209" s="118"/>
      <c r="D209" s="118"/>
      <c r="E209" s="118"/>
      <c r="F209" s="118"/>
      <c r="G209" s="118"/>
      <c r="H209" s="118"/>
      <c r="I209" s="118"/>
      <c r="J209" s="118"/>
      <c r="K209" s="118"/>
      <c r="L209" s="118"/>
      <c r="M209" s="119"/>
    </row>
    <row r="210" spans="3:13" s="112" customFormat="1" ht="24" customHeight="1">
      <c r="C210" s="118"/>
      <c r="D210" s="118"/>
      <c r="E210" s="118"/>
      <c r="F210" s="118"/>
      <c r="G210" s="118"/>
      <c r="H210" s="118"/>
      <c r="I210" s="118"/>
      <c r="J210" s="118"/>
      <c r="K210" s="118"/>
      <c r="L210" s="118"/>
      <c r="M210" s="119"/>
    </row>
    <row r="211" spans="3:13" s="112" customFormat="1" ht="24" customHeight="1">
      <c r="C211" s="118"/>
      <c r="D211" s="118"/>
      <c r="E211" s="118"/>
      <c r="F211" s="118"/>
      <c r="G211" s="118"/>
      <c r="H211" s="118"/>
      <c r="I211" s="118"/>
      <c r="J211" s="118"/>
      <c r="K211" s="118"/>
      <c r="L211" s="118"/>
      <c r="M211" s="119"/>
    </row>
    <row r="212" spans="3:13" s="112" customFormat="1" ht="24" customHeight="1">
      <c r="C212" s="118"/>
      <c r="D212" s="118"/>
      <c r="E212" s="118"/>
      <c r="F212" s="118"/>
      <c r="G212" s="118"/>
      <c r="H212" s="118"/>
      <c r="I212" s="118"/>
      <c r="J212" s="118"/>
      <c r="K212" s="118"/>
      <c r="L212" s="118"/>
      <c r="M212" s="119"/>
    </row>
    <row r="213" spans="3:13" s="112" customFormat="1" ht="24" customHeight="1">
      <c r="C213" s="118"/>
      <c r="D213" s="118"/>
      <c r="E213" s="118"/>
      <c r="F213" s="118"/>
      <c r="G213" s="118"/>
      <c r="H213" s="118"/>
      <c r="I213" s="118"/>
      <c r="J213" s="118"/>
      <c r="K213" s="118"/>
      <c r="L213" s="118"/>
      <c r="M213" s="119"/>
    </row>
    <row r="214" spans="3:13" s="112" customFormat="1" ht="24" customHeight="1">
      <c r="C214" s="118"/>
      <c r="D214" s="118"/>
      <c r="E214" s="118"/>
      <c r="F214" s="118"/>
      <c r="G214" s="118"/>
      <c r="H214" s="118"/>
      <c r="I214" s="118"/>
      <c r="J214" s="118"/>
      <c r="K214" s="118"/>
      <c r="L214" s="118"/>
      <c r="M214" s="119"/>
    </row>
    <row r="215" spans="3:13" s="112" customFormat="1" ht="24" customHeight="1">
      <c r="C215" s="118"/>
      <c r="D215" s="118"/>
      <c r="E215" s="118"/>
      <c r="F215" s="118"/>
      <c r="G215" s="118"/>
      <c r="H215" s="118"/>
      <c r="I215" s="118"/>
      <c r="J215" s="118"/>
      <c r="K215" s="118"/>
      <c r="L215" s="118"/>
      <c r="M215" s="119"/>
    </row>
    <row r="216" spans="3:13" s="112" customFormat="1" ht="24" customHeight="1">
      <c r="C216" s="118"/>
      <c r="D216" s="118"/>
      <c r="E216" s="118"/>
      <c r="F216" s="118"/>
      <c r="G216" s="118"/>
      <c r="H216" s="118"/>
      <c r="I216" s="118"/>
      <c r="J216" s="118"/>
      <c r="K216" s="118"/>
      <c r="L216" s="118"/>
      <c r="M216" s="119"/>
    </row>
    <row r="217" spans="3:13" s="112" customFormat="1" ht="24" customHeight="1">
      <c r="C217" s="118"/>
      <c r="D217" s="118"/>
      <c r="E217" s="118"/>
      <c r="F217" s="118"/>
      <c r="G217" s="118"/>
      <c r="H217" s="118"/>
      <c r="I217" s="118"/>
      <c r="J217" s="118"/>
      <c r="K217" s="118"/>
      <c r="L217" s="118"/>
      <c r="M217" s="119"/>
    </row>
    <row r="218" spans="3:13" s="112" customFormat="1" ht="24" customHeight="1">
      <c r="C218" s="118"/>
      <c r="D218" s="118"/>
      <c r="E218" s="118"/>
      <c r="F218" s="118"/>
      <c r="G218" s="118"/>
      <c r="H218" s="118"/>
      <c r="I218" s="118"/>
      <c r="J218" s="118"/>
      <c r="K218" s="118"/>
      <c r="L218" s="118"/>
      <c r="M218" s="119"/>
    </row>
    <row r="219" spans="3:13" s="112" customFormat="1" ht="24" customHeight="1">
      <c r="C219" s="118"/>
      <c r="D219" s="118"/>
      <c r="E219" s="118"/>
      <c r="F219" s="118"/>
      <c r="G219" s="118"/>
      <c r="H219" s="118"/>
      <c r="I219" s="118"/>
      <c r="J219" s="118"/>
      <c r="K219" s="118"/>
      <c r="L219" s="118"/>
      <c r="M219" s="119"/>
    </row>
    <row r="220" spans="3:13" s="112" customFormat="1" ht="24" customHeight="1">
      <c r="C220" s="118"/>
      <c r="D220" s="118"/>
      <c r="E220" s="118"/>
      <c r="F220" s="118"/>
      <c r="G220" s="118"/>
      <c r="H220" s="118"/>
      <c r="I220" s="118"/>
      <c r="J220" s="118"/>
      <c r="K220" s="118"/>
      <c r="L220" s="118"/>
      <c r="M220" s="119"/>
    </row>
    <row r="221" spans="3:13" s="112" customFormat="1" ht="24" customHeight="1">
      <c r="C221" s="118"/>
      <c r="D221" s="118"/>
      <c r="E221" s="118"/>
      <c r="F221" s="118"/>
      <c r="G221" s="118"/>
      <c r="H221" s="118"/>
      <c r="I221" s="118"/>
      <c r="J221" s="118"/>
      <c r="K221" s="118"/>
      <c r="L221" s="118"/>
      <c r="M221" s="119"/>
    </row>
    <row r="222" spans="3:13" s="112" customFormat="1" ht="24" customHeight="1">
      <c r="C222" s="118"/>
      <c r="D222" s="118"/>
      <c r="E222" s="118"/>
      <c r="F222" s="118"/>
      <c r="G222" s="118"/>
      <c r="H222" s="118"/>
      <c r="I222" s="118"/>
      <c r="J222" s="118"/>
      <c r="K222" s="118"/>
      <c r="L222" s="118"/>
      <c r="M222" s="119"/>
    </row>
    <row r="223" spans="3:13" s="112" customFormat="1" ht="24" customHeight="1">
      <c r="C223" s="118"/>
      <c r="D223" s="118"/>
      <c r="E223" s="118"/>
      <c r="F223" s="118"/>
      <c r="G223" s="118"/>
      <c r="H223" s="118"/>
      <c r="I223" s="118"/>
      <c r="J223" s="118"/>
      <c r="K223" s="118"/>
      <c r="L223" s="118"/>
      <c r="M223" s="119"/>
    </row>
    <row r="224" spans="3:13" s="112" customFormat="1" ht="24" customHeight="1">
      <c r="C224" s="118"/>
      <c r="D224" s="118"/>
      <c r="E224" s="118"/>
      <c r="F224" s="118"/>
      <c r="G224" s="118"/>
      <c r="H224" s="118"/>
      <c r="I224" s="118"/>
      <c r="J224" s="118"/>
      <c r="K224" s="118"/>
      <c r="L224" s="118"/>
      <c r="M224" s="119"/>
    </row>
    <row r="225" spans="3:13" s="112" customFormat="1" ht="24" customHeight="1">
      <c r="C225" s="118"/>
      <c r="D225" s="118"/>
      <c r="E225" s="118"/>
      <c r="F225" s="118"/>
      <c r="G225" s="118"/>
      <c r="H225" s="118"/>
      <c r="I225" s="118"/>
      <c r="J225" s="118"/>
      <c r="K225" s="118"/>
      <c r="L225" s="118"/>
      <c r="M225" s="119"/>
    </row>
  </sheetData>
  <sheetProtection password="866C" sheet="1" formatRows="0"/>
  <autoFilter ref="A11:M56"/>
  <mergeCells count="15">
    <mergeCell ref="C6:D6"/>
    <mergeCell ref="F58:M58"/>
    <mergeCell ref="F59:M59"/>
    <mergeCell ref="A1:M1"/>
    <mergeCell ref="A2:M2"/>
    <mergeCell ref="A58:B58"/>
    <mergeCell ref="A10:B10"/>
    <mergeCell ref="A6:B6"/>
    <mergeCell ref="A4:M4"/>
    <mergeCell ref="A8:B8"/>
    <mergeCell ref="C8:M8"/>
    <mergeCell ref="A59:B59"/>
    <mergeCell ref="A56:B56"/>
    <mergeCell ref="C58:E58"/>
    <mergeCell ref="C59:E59"/>
  </mergeCells>
  <printOptions horizontalCentered="1"/>
  <pageMargins left="0.5511811023622047" right="0.5511811023622047" top="0.5905511811023623" bottom="0.5905511811023623" header="0" footer="0.1968503937007874"/>
  <pageSetup horizontalDpi="300" verticalDpi="300" orientation="landscape" paperSize="9" scale="51" r:id="rId1"/>
  <headerFooter alignWithMargins="0">
    <oddFooter>&amp;L&amp;"Tahoma,Κανονικά"&amp;12Έντυπο: Δ4.02.Πα0.33 | Έκδοση: 01 | Ημερ. ισχύος: 01.03.2009&amp;R&amp;"Tahoma,Κανονικά"&amp;12&amp;P από &amp;N</oddFooter>
  </headerFooter>
</worksheet>
</file>

<file path=xl/worksheets/sheet5.xml><?xml version="1.0" encoding="utf-8"?>
<worksheet xmlns="http://schemas.openxmlformats.org/spreadsheetml/2006/main" xmlns:r="http://schemas.openxmlformats.org/officeDocument/2006/relationships">
  <dimension ref="A1:V155"/>
  <sheetViews>
    <sheetView showZeros="0" zoomScale="65" zoomScaleNormal="65" zoomScaleSheetLayoutView="70" workbookViewId="0" topLeftCell="A1">
      <selection activeCell="D6" sqref="D6"/>
    </sheetView>
  </sheetViews>
  <sheetFormatPr defaultColWidth="9.00390625" defaultRowHeight="24" customHeight="1"/>
  <cols>
    <col min="1" max="1" width="6.625" style="108" customWidth="1"/>
    <col min="2" max="2" width="35.00390625" style="108" customWidth="1"/>
    <col min="3" max="3" width="48.75390625" style="108" customWidth="1"/>
    <col min="4" max="19" width="4.75390625" style="108" customWidth="1"/>
    <col min="20" max="21" width="16.75390625" style="108" bestFit="1" customWidth="1"/>
    <col min="22" max="22" width="18.75390625" style="109" customWidth="1"/>
    <col min="23" max="16384" width="9.125" style="100" customWidth="1"/>
  </cols>
  <sheetData>
    <row r="1" spans="1:22" s="74" customFormat="1" ht="18">
      <c r="A1" s="215" t="s">
        <v>271</v>
      </c>
      <c r="B1" s="215"/>
      <c r="C1" s="215"/>
      <c r="D1" s="215"/>
      <c r="E1" s="215"/>
      <c r="F1" s="215"/>
      <c r="G1" s="215"/>
      <c r="H1" s="215"/>
      <c r="I1" s="215"/>
      <c r="J1" s="215"/>
      <c r="K1" s="215"/>
      <c r="L1" s="215"/>
      <c r="M1" s="215"/>
      <c r="N1" s="215"/>
      <c r="O1" s="215"/>
      <c r="P1" s="215"/>
      <c r="Q1" s="215"/>
      <c r="R1" s="215"/>
      <c r="S1" s="215"/>
      <c r="T1" s="215"/>
      <c r="U1" s="215"/>
      <c r="V1" s="215"/>
    </row>
    <row r="2" spans="1:22" s="74" customFormat="1" ht="18.75" thickBot="1">
      <c r="A2" s="216" t="s">
        <v>272</v>
      </c>
      <c r="B2" s="216"/>
      <c r="C2" s="216"/>
      <c r="D2" s="216"/>
      <c r="E2" s="216"/>
      <c r="F2" s="216"/>
      <c r="G2" s="216"/>
      <c r="H2" s="216"/>
      <c r="I2" s="216"/>
      <c r="J2" s="216"/>
      <c r="K2" s="216"/>
      <c r="L2" s="216"/>
      <c r="M2" s="216"/>
      <c r="N2" s="216"/>
      <c r="O2" s="216"/>
      <c r="P2" s="216"/>
      <c r="Q2" s="216"/>
      <c r="R2" s="216"/>
      <c r="S2" s="216"/>
      <c r="T2" s="216"/>
      <c r="U2" s="216"/>
      <c r="V2" s="216"/>
    </row>
    <row r="3" spans="1:22" s="74" customFormat="1" ht="24" customHeight="1" thickTop="1">
      <c r="A3" s="4"/>
      <c r="B3" s="4"/>
      <c r="C3" s="4"/>
      <c r="D3" s="4"/>
      <c r="E3" s="4"/>
      <c r="F3" s="4"/>
      <c r="G3" s="4"/>
      <c r="H3" s="4"/>
      <c r="I3" s="4"/>
      <c r="J3" s="4"/>
      <c r="K3" s="4"/>
      <c r="L3" s="4"/>
      <c r="M3" s="4"/>
      <c r="N3" s="4"/>
      <c r="O3" s="4"/>
      <c r="P3" s="4"/>
      <c r="Q3" s="4"/>
      <c r="R3" s="4"/>
      <c r="S3" s="4"/>
      <c r="T3" s="4"/>
      <c r="U3" s="4"/>
      <c r="V3" s="4"/>
    </row>
    <row r="4" spans="1:22" ht="39" customHeight="1">
      <c r="A4" s="289" t="s">
        <v>273</v>
      </c>
      <c r="B4" s="290"/>
      <c r="C4" s="290"/>
      <c r="D4" s="290"/>
      <c r="E4" s="290"/>
      <c r="F4" s="290"/>
      <c r="G4" s="290"/>
      <c r="H4" s="290"/>
      <c r="I4" s="290"/>
      <c r="J4" s="290"/>
      <c r="K4" s="290"/>
      <c r="L4" s="290"/>
      <c r="M4" s="290"/>
      <c r="N4" s="290"/>
      <c r="O4" s="290"/>
      <c r="P4" s="290"/>
      <c r="Q4" s="290"/>
      <c r="R4" s="290"/>
      <c r="S4" s="290"/>
      <c r="T4" s="290"/>
      <c r="U4" s="290"/>
      <c r="V4" s="291"/>
    </row>
    <row r="5" spans="1:22" s="101" customFormat="1" ht="24" customHeight="1">
      <c r="A5" s="9"/>
      <c r="B5" s="9"/>
      <c r="C5" s="9"/>
      <c r="D5" s="9"/>
      <c r="E5" s="9"/>
      <c r="F5" s="9"/>
      <c r="G5" s="9"/>
      <c r="H5" s="9"/>
      <c r="I5" s="9"/>
      <c r="J5" s="9"/>
      <c r="K5" s="9"/>
      <c r="L5" s="9"/>
      <c r="M5" s="9"/>
      <c r="N5" s="9"/>
      <c r="O5" s="9"/>
      <c r="P5" s="9"/>
      <c r="Q5" s="9"/>
      <c r="R5" s="9"/>
      <c r="S5" s="9"/>
      <c r="T5" s="9"/>
      <c r="U5" s="9"/>
      <c r="V5" s="30"/>
    </row>
    <row r="6" spans="1:22" s="102" customFormat="1" ht="30.75" customHeight="1">
      <c r="A6" s="323" t="s">
        <v>365</v>
      </c>
      <c r="B6" s="323"/>
      <c r="C6" s="73" t="str">
        <f>Πα032!$C$6</f>
        <v>...</v>
      </c>
      <c r="D6" s="6"/>
      <c r="E6" s="6"/>
      <c r="F6" s="1"/>
      <c r="G6" s="6"/>
      <c r="H6" s="6"/>
      <c r="I6" s="11"/>
      <c r="J6" s="11"/>
      <c r="K6" s="11"/>
      <c r="L6" s="11"/>
      <c r="M6" s="11"/>
      <c r="N6" s="11"/>
      <c r="O6" s="11"/>
      <c r="P6" s="11"/>
      <c r="Q6" s="11"/>
      <c r="R6" s="11"/>
      <c r="S6" s="11"/>
      <c r="T6" s="11"/>
      <c r="U6" s="11"/>
      <c r="V6" s="11"/>
    </row>
    <row r="7" spans="1:22" s="102" customFormat="1" ht="13.5" customHeight="1">
      <c r="A7" s="62"/>
      <c r="B7" s="62"/>
      <c r="C7" s="5"/>
      <c r="D7" s="12"/>
      <c r="E7" s="12"/>
      <c r="F7" s="1"/>
      <c r="G7" s="1"/>
      <c r="H7" s="1"/>
      <c r="I7" s="11"/>
      <c r="J7" s="11"/>
      <c r="K7" s="11"/>
      <c r="L7" s="11"/>
      <c r="M7" s="11"/>
      <c r="N7" s="11"/>
      <c r="O7" s="11"/>
      <c r="P7" s="11"/>
      <c r="Q7" s="11"/>
      <c r="R7" s="11"/>
      <c r="S7" s="11"/>
      <c r="T7" s="11"/>
      <c r="U7" s="11"/>
      <c r="V7" s="31"/>
    </row>
    <row r="8" spans="1:22" s="102" customFormat="1" ht="39" customHeight="1">
      <c r="A8" s="275" t="s">
        <v>366</v>
      </c>
      <c r="B8" s="275"/>
      <c r="C8" s="276" t="str">
        <f>Πα030!$B$19</f>
        <v>Τίτλος έργου</v>
      </c>
      <c r="D8" s="276"/>
      <c r="E8" s="276"/>
      <c r="F8" s="276"/>
      <c r="G8" s="276"/>
      <c r="H8" s="276"/>
      <c r="I8" s="276"/>
      <c r="J8" s="276"/>
      <c r="K8" s="276"/>
      <c r="L8" s="276"/>
      <c r="M8" s="276"/>
      <c r="N8" s="276"/>
      <c r="O8" s="276"/>
      <c r="P8" s="276"/>
      <c r="Q8" s="276"/>
      <c r="R8" s="276"/>
      <c r="S8" s="276"/>
      <c r="T8" s="276"/>
      <c r="U8" s="276"/>
      <c r="V8" s="276"/>
    </row>
    <row r="9" spans="1:22" s="75" customFormat="1" ht="24" customHeight="1">
      <c r="A9" s="5"/>
      <c r="B9" s="5"/>
      <c r="C9" s="5"/>
      <c r="D9" s="5"/>
      <c r="E9" s="5"/>
      <c r="F9" s="5"/>
      <c r="G9" s="5"/>
      <c r="H9" s="5"/>
      <c r="I9" s="1"/>
      <c r="J9" s="1"/>
      <c r="K9" s="1"/>
      <c r="L9" s="1"/>
      <c r="M9" s="1"/>
      <c r="N9" s="1"/>
      <c r="O9" s="1"/>
      <c r="P9" s="1"/>
      <c r="Q9" s="1"/>
      <c r="R9" s="1"/>
      <c r="S9" s="1"/>
      <c r="T9" s="1"/>
      <c r="U9" s="1"/>
      <c r="V9" s="32"/>
    </row>
    <row r="10" spans="1:22" s="104" customFormat="1" ht="30.75" customHeight="1">
      <c r="A10" s="299" t="s">
        <v>342</v>
      </c>
      <c r="B10" s="299" t="s">
        <v>343</v>
      </c>
      <c r="C10" s="299" t="s">
        <v>344</v>
      </c>
      <c r="D10" s="304" t="s">
        <v>345</v>
      </c>
      <c r="E10" s="305"/>
      <c r="F10" s="305"/>
      <c r="G10" s="305"/>
      <c r="H10" s="305"/>
      <c r="I10" s="305"/>
      <c r="J10" s="305"/>
      <c r="K10" s="305"/>
      <c r="L10" s="305"/>
      <c r="M10" s="305"/>
      <c r="N10" s="305"/>
      <c r="O10" s="305"/>
      <c r="P10" s="305"/>
      <c r="Q10" s="305"/>
      <c r="R10" s="305"/>
      <c r="S10" s="306"/>
      <c r="T10" s="302" t="s">
        <v>346</v>
      </c>
      <c r="U10" s="302" t="s">
        <v>347</v>
      </c>
      <c r="V10" s="303" t="s">
        <v>348</v>
      </c>
    </row>
    <row r="11" spans="1:22" s="104" customFormat="1" ht="30.75" customHeight="1">
      <c r="A11" s="299"/>
      <c r="B11" s="299"/>
      <c r="C11" s="299"/>
      <c r="D11" s="300" t="s">
        <v>371</v>
      </c>
      <c r="E11" s="300"/>
      <c r="F11" s="300"/>
      <c r="G11" s="300"/>
      <c r="H11" s="300" t="s">
        <v>372</v>
      </c>
      <c r="I11" s="300"/>
      <c r="J11" s="300"/>
      <c r="K11" s="300"/>
      <c r="L11" s="300" t="s">
        <v>373</v>
      </c>
      <c r="M11" s="300"/>
      <c r="N11" s="300"/>
      <c r="O11" s="300"/>
      <c r="P11" s="300" t="s">
        <v>374</v>
      </c>
      <c r="Q11" s="300"/>
      <c r="R11" s="300"/>
      <c r="S11" s="300"/>
      <c r="T11" s="302"/>
      <c r="U11" s="302"/>
      <c r="V11" s="303"/>
    </row>
    <row r="12" spans="1:22" ht="24" customHeight="1">
      <c r="A12" s="302">
        <f>IF(B12&lt;&gt;"",1,0)</f>
        <v>1</v>
      </c>
      <c r="B12" s="301" t="s">
        <v>12</v>
      </c>
      <c r="C12" s="34" t="s">
        <v>13</v>
      </c>
      <c r="D12" s="44"/>
      <c r="E12" s="44"/>
      <c r="F12" s="44" t="s">
        <v>251</v>
      </c>
      <c r="G12" s="44" t="s">
        <v>251</v>
      </c>
      <c r="H12" s="44"/>
      <c r="I12" s="44"/>
      <c r="J12" s="44" t="s">
        <v>251</v>
      </c>
      <c r="K12" s="44" t="s">
        <v>251</v>
      </c>
      <c r="L12" s="44"/>
      <c r="M12" s="44"/>
      <c r="N12" s="44" t="s">
        <v>251</v>
      </c>
      <c r="O12" s="44" t="s">
        <v>251</v>
      </c>
      <c r="P12" s="44"/>
      <c r="Q12" s="44"/>
      <c r="R12" s="44" t="s">
        <v>251</v>
      </c>
      <c r="S12" s="44" t="s">
        <v>251</v>
      </c>
      <c r="T12" s="292">
        <v>39814</v>
      </c>
      <c r="U12" s="292">
        <v>40178</v>
      </c>
      <c r="V12" s="295">
        <f>Πα033!$C$56</f>
        <v>0</v>
      </c>
    </row>
    <row r="13" spans="1:22" ht="24" customHeight="1">
      <c r="A13" s="302"/>
      <c r="B13" s="301"/>
      <c r="C13" s="34" t="s">
        <v>14</v>
      </c>
      <c r="D13" s="44"/>
      <c r="E13" s="44"/>
      <c r="F13" s="44" t="s">
        <v>251</v>
      </c>
      <c r="G13" s="44" t="s">
        <v>251</v>
      </c>
      <c r="H13" s="44"/>
      <c r="I13" s="44"/>
      <c r="J13" s="44" t="s">
        <v>251</v>
      </c>
      <c r="K13" s="44" t="s">
        <v>251</v>
      </c>
      <c r="L13" s="44"/>
      <c r="M13" s="44"/>
      <c r="N13" s="44" t="s">
        <v>251</v>
      </c>
      <c r="O13" s="44" t="s">
        <v>251</v>
      </c>
      <c r="P13" s="44"/>
      <c r="Q13" s="44"/>
      <c r="R13" s="44" t="s">
        <v>251</v>
      </c>
      <c r="S13" s="44" t="s">
        <v>251</v>
      </c>
      <c r="T13" s="293"/>
      <c r="U13" s="293"/>
      <c r="V13" s="295"/>
    </row>
    <row r="14" spans="1:22" ht="24" customHeight="1">
      <c r="A14" s="302"/>
      <c r="B14" s="301"/>
      <c r="C14" s="34" t="s">
        <v>15</v>
      </c>
      <c r="D14" s="44"/>
      <c r="E14" s="44"/>
      <c r="F14" s="44" t="s">
        <v>251</v>
      </c>
      <c r="G14" s="44" t="s">
        <v>251</v>
      </c>
      <c r="H14" s="44"/>
      <c r="I14" s="44"/>
      <c r="J14" s="44" t="s">
        <v>251</v>
      </c>
      <c r="K14" s="44" t="s">
        <v>251</v>
      </c>
      <c r="L14" s="44"/>
      <c r="M14" s="44"/>
      <c r="N14" s="44" t="s">
        <v>251</v>
      </c>
      <c r="O14" s="44" t="s">
        <v>251</v>
      </c>
      <c r="P14" s="44"/>
      <c r="Q14" s="44"/>
      <c r="R14" s="44" t="s">
        <v>251</v>
      </c>
      <c r="S14" s="44" t="s">
        <v>251</v>
      </c>
      <c r="T14" s="293"/>
      <c r="U14" s="293"/>
      <c r="V14" s="295"/>
    </row>
    <row r="15" spans="1:22" ht="24" customHeight="1">
      <c r="A15" s="302"/>
      <c r="B15" s="301"/>
      <c r="C15" s="34" t="s">
        <v>16</v>
      </c>
      <c r="D15" s="44"/>
      <c r="E15" s="44"/>
      <c r="F15" s="44" t="s">
        <v>251</v>
      </c>
      <c r="G15" s="44" t="s">
        <v>251</v>
      </c>
      <c r="H15" s="44"/>
      <c r="I15" s="44"/>
      <c r="J15" s="44" t="s">
        <v>251</v>
      </c>
      <c r="K15" s="44" t="s">
        <v>251</v>
      </c>
      <c r="L15" s="44"/>
      <c r="M15" s="44"/>
      <c r="N15" s="44" t="s">
        <v>251</v>
      </c>
      <c r="O15" s="44" t="s">
        <v>251</v>
      </c>
      <c r="P15" s="44"/>
      <c r="Q15" s="44"/>
      <c r="R15" s="44" t="s">
        <v>251</v>
      </c>
      <c r="S15" s="44" t="s">
        <v>251</v>
      </c>
      <c r="T15" s="293"/>
      <c r="U15" s="293"/>
      <c r="V15" s="295"/>
    </row>
    <row r="16" spans="1:22" ht="24" customHeight="1">
      <c r="A16" s="302"/>
      <c r="B16" s="301"/>
      <c r="C16" s="34" t="s">
        <v>17</v>
      </c>
      <c r="D16" s="44"/>
      <c r="E16" s="44"/>
      <c r="F16" s="44" t="s">
        <v>251</v>
      </c>
      <c r="G16" s="44" t="s">
        <v>251</v>
      </c>
      <c r="H16" s="44"/>
      <c r="I16" s="44"/>
      <c r="J16" s="44" t="s">
        <v>251</v>
      </c>
      <c r="K16" s="44" t="s">
        <v>251</v>
      </c>
      <c r="L16" s="44"/>
      <c r="M16" s="44"/>
      <c r="N16" s="44" t="s">
        <v>251</v>
      </c>
      <c r="O16" s="44" t="s">
        <v>251</v>
      </c>
      <c r="P16" s="44"/>
      <c r="Q16" s="44"/>
      <c r="R16" s="44" t="s">
        <v>251</v>
      </c>
      <c r="S16" s="44" t="s">
        <v>251</v>
      </c>
      <c r="T16" s="293"/>
      <c r="U16" s="293"/>
      <c r="V16" s="295"/>
    </row>
    <row r="17" spans="1:22" ht="24" customHeight="1">
      <c r="A17" s="302"/>
      <c r="B17" s="301"/>
      <c r="C17" s="34" t="s">
        <v>261</v>
      </c>
      <c r="D17" s="44"/>
      <c r="E17" s="44"/>
      <c r="F17" s="44" t="s">
        <v>251</v>
      </c>
      <c r="G17" s="44" t="s">
        <v>251</v>
      </c>
      <c r="H17" s="44"/>
      <c r="I17" s="44"/>
      <c r="J17" s="44" t="s">
        <v>251</v>
      </c>
      <c r="K17" s="44" t="s">
        <v>251</v>
      </c>
      <c r="L17" s="44"/>
      <c r="M17" s="44"/>
      <c r="N17" s="44" t="s">
        <v>251</v>
      </c>
      <c r="O17" s="44" t="s">
        <v>251</v>
      </c>
      <c r="P17" s="44"/>
      <c r="Q17" s="44"/>
      <c r="R17" s="44" t="s">
        <v>251</v>
      </c>
      <c r="S17" s="44" t="s">
        <v>251</v>
      </c>
      <c r="T17" s="294"/>
      <c r="U17" s="294"/>
      <c r="V17" s="295"/>
    </row>
    <row r="18" spans="1:22" ht="24" customHeight="1">
      <c r="A18" s="302">
        <f>IF(B18&lt;&gt;"",A12+1,0)</f>
        <v>2</v>
      </c>
      <c r="B18" s="301" t="s">
        <v>18</v>
      </c>
      <c r="C18" s="34" t="s">
        <v>13</v>
      </c>
      <c r="D18" s="44"/>
      <c r="E18" s="44"/>
      <c r="F18" s="44" t="s">
        <v>251</v>
      </c>
      <c r="G18" s="44" t="s">
        <v>251</v>
      </c>
      <c r="H18" s="44"/>
      <c r="I18" s="44"/>
      <c r="J18" s="44" t="s">
        <v>251</v>
      </c>
      <c r="K18" s="44" t="s">
        <v>251</v>
      </c>
      <c r="L18" s="44"/>
      <c r="M18" s="44"/>
      <c r="N18" s="44" t="s">
        <v>251</v>
      </c>
      <c r="O18" s="44" t="s">
        <v>251</v>
      </c>
      <c r="P18" s="44"/>
      <c r="Q18" s="44"/>
      <c r="R18" s="44" t="s">
        <v>251</v>
      </c>
      <c r="S18" s="44" t="s">
        <v>251</v>
      </c>
      <c r="T18" s="292">
        <v>39814</v>
      </c>
      <c r="U18" s="292">
        <v>40178</v>
      </c>
      <c r="V18" s="295">
        <f>Πα033!$D$56</f>
        <v>0</v>
      </c>
    </row>
    <row r="19" spans="1:22" ht="24" customHeight="1">
      <c r="A19" s="302"/>
      <c r="B19" s="301"/>
      <c r="C19" s="34" t="s">
        <v>14</v>
      </c>
      <c r="D19" s="44"/>
      <c r="E19" s="44"/>
      <c r="F19" s="44" t="s">
        <v>251</v>
      </c>
      <c r="G19" s="44" t="s">
        <v>251</v>
      </c>
      <c r="H19" s="44"/>
      <c r="I19" s="44"/>
      <c r="J19" s="44" t="s">
        <v>251</v>
      </c>
      <c r="K19" s="44" t="s">
        <v>251</v>
      </c>
      <c r="L19" s="44"/>
      <c r="M19" s="44"/>
      <c r="N19" s="44" t="s">
        <v>251</v>
      </c>
      <c r="O19" s="44" t="s">
        <v>251</v>
      </c>
      <c r="P19" s="44"/>
      <c r="Q19" s="44"/>
      <c r="R19" s="44" t="s">
        <v>251</v>
      </c>
      <c r="S19" s="44" t="s">
        <v>251</v>
      </c>
      <c r="T19" s="293"/>
      <c r="U19" s="293"/>
      <c r="V19" s="295"/>
    </row>
    <row r="20" spans="1:22" ht="24" customHeight="1">
      <c r="A20" s="302"/>
      <c r="B20" s="301"/>
      <c r="C20" s="34" t="s">
        <v>15</v>
      </c>
      <c r="D20" s="44"/>
      <c r="E20" s="44"/>
      <c r="F20" s="44" t="s">
        <v>251</v>
      </c>
      <c r="G20" s="44" t="s">
        <v>251</v>
      </c>
      <c r="H20" s="44"/>
      <c r="I20" s="44"/>
      <c r="J20" s="44" t="s">
        <v>251</v>
      </c>
      <c r="K20" s="44" t="s">
        <v>251</v>
      </c>
      <c r="L20" s="44"/>
      <c r="M20" s="44"/>
      <c r="N20" s="44" t="s">
        <v>251</v>
      </c>
      <c r="O20" s="44" t="s">
        <v>251</v>
      </c>
      <c r="P20" s="44"/>
      <c r="Q20" s="44"/>
      <c r="R20" s="44" t="s">
        <v>251</v>
      </c>
      <c r="S20" s="44" t="s">
        <v>251</v>
      </c>
      <c r="T20" s="293"/>
      <c r="U20" s="293"/>
      <c r="V20" s="295"/>
    </row>
    <row r="21" spans="1:22" ht="24" customHeight="1">
      <c r="A21" s="302"/>
      <c r="B21" s="301"/>
      <c r="C21" s="34" t="s">
        <v>16</v>
      </c>
      <c r="D21" s="44"/>
      <c r="E21" s="44"/>
      <c r="F21" s="44" t="s">
        <v>251</v>
      </c>
      <c r="G21" s="44" t="s">
        <v>251</v>
      </c>
      <c r="H21" s="44"/>
      <c r="I21" s="44"/>
      <c r="J21" s="44" t="s">
        <v>251</v>
      </c>
      <c r="K21" s="44" t="s">
        <v>251</v>
      </c>
      <c r="L21" s="44"/>
      <c r="M21" s="44"/>
      <c r="N21" s="44" t="s">
        <v>251</v>
      </c>
      <c r="O21" s="44" t="s">
        <v>251</v>
      </c>
      <c r="P21" s="44"/>
      <c r="Q21" s="44"/>
      <c r="R21" s="44" t="s">
        <v>251</v>
      </c>
      <c r="S21" s="44" t="s">
        <v>251</v>
      </c>
      <c r="T21" s="293"/>
      <c r="U21" s="293"/>
      <c r="V21" s="295"/>
    </row>
    <row r="22" spans="1:22" ht="24" customHeight="1">
      <c r="A22" s="302"/>
      <c r="B22" s="301"/>
      <c r="C22" s="34" t="s">
        <v>17</v>
      </c>
      <c r="D22" s="44"/>
      <c r="E22" s="44"/>
      <c r="F22" s="44" t="s">
        <v>251</v>
      </c>
      <c r="G22" s="44" t="s">
        <v>251</v>
      </c>
      <c r="H22" s="44"/>
      <c r="I22" s="44"/>
      <c r="J22" s="44" t="s">
        <v>251</v>
      </c>
      <c r="K22" s="44" t="s">
        <v>251</v>
      </c>
      <c r="L22" s="44"/>
      <c r="M22" s="44"/>
      <c r="N22" s="44" t="s">
        <v>251</v>
      </c>
      <c r="O22" s="44" t="s">
        <v>251</v>
      </c>
      <c r="P22" s="44"/>
      <c r="Q22" s="44"/>
      <c r="R22" s="44" t="s">
        <v>251</v>
      </c>
      <c r="S22" s="44" t="s">
        <v>251</v>
      </c>
      <c r="T22" s="293"/>
      <c r="U22" s="293"/>
      <c r="V22" s="295"/>
    </row>
    <row r="23" spans="1:22" ht="24" customHeight="1">
      <c r="A23" s="302"/>
      <c r="B23" s="301"/>
      <c r="C23" s="34" t="s">
        <v>261</v>
      </c>
      <c r="D23" s="44"/>
      <c r="E23" s="44"/>
      <c r="F23" s="44" t="s">
        <v>251</v>
      </c>
      <c r="G23" s="44" t="s">
        <v>251</v>
      </c>
      <c r="H23" s="44"/>
      <c r="I23" s="44"/>
      <c r="J23" s="44" t="s">
        <v>251</v>
      </c>
      <c r="K23" s="44" t="s">
        <v>251</v>
      </c>
      <c r="L23" s="44"/>
      <c r="M23" s="44"/>
      <c r="N23" s="44" t="s">
        <v>251</v>
      </c>
      <c r="O23" s="44" t="s">
        <v>251</v>
      </c>
      <c r="P23" s="44"/>
      <c r="Q23" s="44"/>
      <c r="R23" s="44" t="s">
        <v>251</v>
      </c>
      <c r="S23" s="44" t="s">
        <v>251</v>
      </c>
      <c r="T23" s="294"/>
      <c r="U23" s="294"/>
      <c r="V23" s="295"/>
    </row>
    <row r="24" spans="1:22" ht="24" customHeight="1">
      <c r="A24" s="302">
        <f>IF(B24&lt;&gt;"",A18+1,0)</f>
        <v>3</v>
      </c>
      <c r="B24" s="301" t="s">
        <v>19</v>
      </c>
      <c r="C24" s="34" t="s">
        <v>13</v>
      </c>
      <c r="D24" s="44"/>
      <c r="E24" s="44"/>
      <c r="F24" s="44" t="s">
        <v>251</v>
      </c>
      <c r="G24" s="44" t="s">
        <v>251</v>
      </c>
      <c r="H24" s="44"/>
      <c r="I24" s="44"/>
      <c r="J24" s="44" t="s">
        <v>251</v>
      </c>
      <c r="K24" s="44" t="s">
        <v>251</v>
      </c>
      <c r="L24" s="44"/>
      <c r="M24" s="44"/>
      <c r="N24" s="44" t="s">
        <v>251</v>
      </c>
      <c r="O24" s="44" t="s">
        <v>251</v>
      </c>
      <c r="P24" s="44"/>
      <c r="Q24" s="44"/>
      <c r="R24" s="44" t="s">
        <v>251</v>
      </c>
      <c r="S24" s="44" t="s">
        <v>251</v>
      </c>
      <c r="T24" s="292">
        <v>39814</v>
      </c>
      <c r="U24" s="292">
        <v>40178</v>
      </c>
      <c r="V24" s="295">
        <f>Πα033!$E$56</f>
        <v>0</v>
      </c>
    </row>
    <row r="25" spans="1:22" ht="24" customHeight="1">
      <c r="A25" s="302"/>
      <c r="B25" s="301"/>
      <c r="C25" s="34" t="s">
        <v>14</v>
      </c>
      <c r="D25" s="44"/>
      <c r="E25" s="44"/>
      <c r="F25" s="44" t="s">
        <v>251</v>
      </c>
      <c r="G25" s="44" t="s">
        <v>251</v>
      </c>
      <c r="H25" s="44"/>
      <c r="I25" s="44"/>
      <c r="J25" s="44" t="s">
        <v>251</v>
      </c>
      <c r="K25" s="44" t="s">
        <v>251</v>
      </c>
      <c r="L25" s="44"/>
      <c r="M25" s="44"/>
      <c r="N25" s="44" t="s">
        <v>251</v>
      </c>
      <c r="O25" s="44" t="s">
        <v>251</v>
      </c>
      <c r="P25" s="44"/>
      <c r="Q25" s="44"/>
      <c r="R25" s="44" t="s">
        <v>251</v>
      </c>
      <c r="S25" s="44" t="s">
        <v>251</v>
      </c>
      <c r="T25" s="293"/>
      <c r="U25" s="293"/>
      <c r="V25" s="295"/>
    </row>
    <row r="26" spans="1:22" ht="24" customHeight="1">
      <c r="A26" s="302"/>
      <c r="B26" s="301"/>
      <c r="C26" s="34" t="s">
        <v>15</v>
      </c>
      <c r="D26" s="44"/>
      <c r="E26" s="44"/>
      <c r="F26" s="44" t="s">
        <v>251</v>
      </c>
      <c r="G26" s="44" t="s">
        <v>251</v>
      </c>
      <c r="H26" s="44"/>
      <c r="I26" s="44"/>
      <c r="J26" s="44" t="s">
        <v>251</v>
      </c>
      <c r="K26" s="44" t="s">
        <v>251</v>
      </c>
      <c r="L26" s="44"/>
      <c r="M26" s="44"/>
      <c r="N26" s="44" t="s">
        <v>251</v>
      </c>
      <c r="O26" s="44" t="s">
        <v>251</v>
      </c>
      <c r="P26" s="44"/>
      <c r="Q26" s="44"/>
      <c r="R26" s="44" t="s">
        <v>251</v>
      </c>
      <c r="S26" s="44" t="s">
        <v>251</v>
      </c>
      <c r="T26" s="293"/>
      <c r="U26" s="293"/>
      <c r="V26" s="295"/>
    </row>
    <row r="27" spans="1:22" ht="24" customHeight="1">
      <c r="A27" s="302"/>
      <c r="B27" s="301"/>
      <c r="C27" s="34" t="s">
        <v>16</v>
      </c>
      <c r="D27" s="44"/>
      <c r="E27" s="44"/>
      <c r="F27" s="44" t="s">
        <v>251</v>
      </c>
      <c r="G27" s="44" t="s">
        <v>251</v>
      </c>
      <c r="H27" s="44"/>
      <c r="I27" s="44"/>
      <c r="J27" s="44" t="s">
        <v>251</v>
      </c>
      <c r="K27" s="44" t="s">
        <v>251</v>
      </c>
      <c r="L27" s="44"/>
      <c r="M27" s="44"/>
      <c r="N27" s="44" t="s">
        <v>251</v>
      </c>
      <c r="O27" s="44" t="s">
        <v>251</v>
      </c>
      <c r="P27" s="44"/>
      <c r="Q27" s="44"/>
      <c r="R27" s="44" t="s">
        <v>251</v>
      </c>
      <c r="S27" s="44" t="s">
        <v>251</v>
      </c>
      <c r="T27" s="293"/>
      <c r="U27" s="293"/>
      <c r="V27" s="295"/>
    </row>
    <row r="28" spans="1:22" ht="24" customHeight="1">
      <c r="A28" s="302"/>
      <c r="B28" s="301"/>
      <c r="C28" s="34" t="s">
        <v>17</v>
      </c>
      <c r="D28" s="44"/>
      <c r="E28" s="44"/>
      <c r="F28" s="44" t="s">
        <v>251</v>
      </c>
      <c r="G28" s="44" t="s">
        <v>251</v>
      </c>
      <c r="H28" s="44"/>
      <c r="I28" s="44"/>
      <c r="J28" s="44" t="s">
        <v>251</v>
      </c>
      <c r="K28" s="44" t="s">
        <v>251</v>
      </c>
      <c r="L28" s="44"/>
      <c r="M28" s="44"/>
      <c r="N28" s="44" t="s">
        <v>251</v>
      </c>
      <c r="O28" s="44" t="s">
        <v>251</v>
      </c>
      <c r="P28" s="44"/>
      <c r="Q28" s="44"/>
      <c r="R28" s="44" t="s">
        <v>251</v>
      </c>
      <c r="S28" s="44" t="s">
        <v>251</v>
      </c>
      <c r="T28" s="293"/>
      <c r="U28" s="293"/>
      <c r="V28" s="295"/>
    </row>
    <row r="29" spans="1:22" ht="24" customHeight="1">
      <c r="A29" s="302"/>
      <c r="B29" s="301"/>
      <c r="C29" s="34" t="s">
        <v>261</v>
      </c>
      <c r="D29" s="44"/>
      <c r="E29" s="44"/>
      <c r="F29" s="44" t="s">
        <v>251</v>
      </c>
      <c r="G29" s="44" t="s">
        <v>251</v>
      </c>
      <c r="H29" s="44"/>
      <c r="I29" s="44"/>
      <c r="J29" s="44" t="s">
        <v>251</v>
      </c>
      <c r="K29" s="44" t="s">
        <v>251</v>
      </c>
      <c r="L29" s="44"/>
      <c r="M29" s="44"/>
      <c r="N29" s="44" t="s">
        <v>251</v>
      </c>
      <c r="O29" s="44" t="s">
        <v>251</v>
      </c>
      <c r="P29" s="44"/>
      <c r="Q29" s="44"/>
      <c r="R29" s="44" t="s">
        <v>251</v>
      </c>
      <c r="S29" s="44" t="s">
        <v>251</v>
      </c>
      <c r="T29" s="294"/>
      <c r="U29" s="294"/>
      <c r="V29" s="295"/>
    </row>
    <row r="30" spans="1:22" ht="24" customHeight="1">
      <c r="A30" s="302">
        <f>IF(B30&lt;&gt;"",A24+1,0)</f>
        <v>4</v>
      </c>
      <c r="B30" s="301" t="s">
        <v>20</v>
      </c>
      <c r="C30" s="34" t="s">
        <v>13</v>
      </c>
      <c r="D30" s="44"/>
      <c r="E30" s="44"/>
      <c r="F30" s="44" t="s">
        <v>251</v>
      </c>
      <c r="G30" s="44" t="s">
        <v>251</v>
      </c>
      <c r="H30" s="44"/>
      <c r="I30" s="44"/>
      <c r="J30" s="44" t="s">
        <v>251</v>
      </c>
      <c r="K30" s="44" t="s">
        <v>251</v>
      </c>
      <c r="L30" s="44"/>
      <c r="M30" s="44"/>
      <c r="N30" s="44" t="s">
        <v>251</v>
      </c>
      <c r="O30" s="44" t="s">
        <v>251</v>
      </c>
      <c r="P30" s="44"/>
      <c r="Q30" s="44"/>
      <c r="R30" s="44" t="s">
        <v>251</v>
      </c>
      <c r="S30" s="44" t="s">
        <v>251</v>
      </c>
      <c r="T30" s="292">
        <v>39814</v>
      </c>
      <c r="U30" s="292">
        <v>40178</v>
      </c>
      <c r="V30" s="295">
        <f>Πα033!$F$56</f>
        <v>0</v>
      </c>
    </row>
    <row r="31" spans="1:22" ht="24" customHeight="1">
      <c r="A31" s="302"/>
      <c r="B31" s="301"/>
      <c r="C31" s="34" t="s">
        <v>14</v>
      </c>
      <c r="D31" s="44"/>
      <c r="E31" s="44"/>
      <c r="F31" s="44" t="s">
        <v>251</v>
      </c>
      <c r="G31" s="44" t="s">
        <v>251</v>
      </c>
      <c r="H31" s="44"/>
      <c r="I31" s="44"/>
      <c r="J31" s="44" t="s">
        <v>251</v>
      </c>
      <c r="K31" s="44" t="s">
        <v>251</v>
      </c>
      <c r="L31" s="44"/>
      <c r="M31" s="44"/>
      <c r="N31" s="44" t="s">
        <v>251</v>
      </c>
      <c r="O31" s="44" t="s">
        <v>251</v>
      </c>
      <c r="P31" s="44"/>
      <c r="Q31" s="44"/>
      <c r="R31" s="44" t="s">
        <v>251</v>
      </c>
      <c r="S31" s="44" t="s">
        <v>251</v>
      </c>
      <c r="T31" s="293"/>
      <c r="U31" s="293"/>
      <c r="V31" s="295"/>
    </row>
    <row r="32" spans="1:22" ht="24" customHeight="1">
      <c r="A32" s="302"/>
      <c r="B32" s="301"/>
      <c r="C32" s="34" t="s">
        <v>15</v>
      </c>
      <c r="D32" s="44"/>
      <c r="E32" s="44"/>
      <c r="F32" s="44" t="s">
        <v>251</v>
      </c>
      <c r="G32" s="44" t="s">
        <v>251</v>
      </c>
      <c r="H32" s="44"/>
      <c r="I32" s="44"/>
      <c r="J32" s="44" t="s">
        <v>251</v>
      </c>
      <c r="K32" s="44" t="s">
        <v>251</v>
      </c>
      <c r="L32" s="44"/>
      <c r="M32" s="44"/>
      <c r="N32" s="44" t="s">
        <v>251</v>
      </c>
      <c r="O32" s="44" t="s">
        <v>251</v>
      </c>
      <c r="P32" s="44"/>
      <c r="Q32" s="44"/>
      <c r="R32" s="44" t="s">
        <v>251</v>
      </c>
      <c r="S32" s="44" t="s">
        <v>251</v>
      </c>
      <c r="T32" s="293"/>
      <c r="U32" s="293"/>
      <c r="V32" s="295"/>
    </row>
    <row r="33" spans="1:22" ht="24" customHeight="1">
      <c r="A33" s="302"/>
      <c r="B33" s="301"/>
      <c r="C33" s="34" t="s">
        <v>16</v>
      </c>
      <c r="D33" s="44"/>
      <c r="E33" s="44"/>
      <c r="F33" s="44" t="s">
        <v>251</v>
      </c>
      <c r="G33" s="44" t="s">
        <v>251</v>
      </c>
      <c r="H33" s="44"/>
      <c r="I33" s="44"/>
      <c r="J33" s="44" t="s">
        <v>251</v>
      </c>
      <c r="K33" s="44" t="s">
        <v>251</v>
      </c>
      <c r="L33" s="44"/>
      <c r="M33" s="44"/>
      <c r="N33" s="44" t="s">
        <v>251</v>
      </c>
      <c r="O33" s="44" t="s">
        <v>251</v>
      </c>
      <c r="P33" s="44"/>
      <c r="Q33" s="44"/>
      <c r="R33" s="44" t="s">
        <v>251</v>
      </c>
      <c r="S33" s="44" t="s">
        <v>251</v>
      </c>
      <c r="T33" s="293"/>
      <c r="U33" s="293"/>
      <c r="V33" s="295"/>
    </row>
    <row r="34" spans="1:22" ht="24" customHeight="1">
      <c r="A34" s="302"/>
      <c r="B34" s="301"/>
      <c r="C34" s="34" t="s">
        <v>17</v>
      </c>
      <c r="D34" s="44"/>
      <c r="E34" s="44"/>
      <c r="F34" s="44" t="s">
        <v>251</v>
      </c>
      <c r="G34" s="44" t="s">
        <v>251</v>
      </c>
      <c r="H34" s="44"/>
      <c r="I34" s="44"/>
      <c r="J34" s="44" t="s">
        <v>251</v>
      </c>
      <c r="K34" s="44" t="s">
        <v>251</v>
      </c>
      <c r="L34" s="44"/>
      <c r="M34" s="44"/>
      <c r="N34" s="44" t="s">
        <v>251</v>
      </c>
      <c r="O34" s="44" t="s">
        <v>251</v>
      </c>
      <c r="P34" s="44"/>
      <c r="Q34" s="44"/>
      <c r="R34" s="44" t="s">
        <v>251</v>
      </c>
      <c r="S34" s="44" t="s">
        <v>251</v>
      </c>
      <c r="T34" s="293"/>
      <c r="U34" s="293"/>
      <c r="V34" s="295"/>
    </row>
    <row r="35" spans="1:22" ht="24" customHeight="1">
      <c r="A35" s="302"/>
      <c r="B35" s="301"/>
      <c r="C35" s="34" t="s">
        <v>261</v>
      </c>
      <c r="D35" s="44"/>
      <c r="E35" s="44"/>
      <c r="F35" s="44" t="s">
        <v>251</v>
      </c>
      <c r="G35" s="44" t="s">
        <v>251</v>
      </c>
      <c r="H35" s="44"/>
      <c r="I35" s="44"/>
      <c r="J35" s="44" t="s">
        <v>251</v>
      </c>
      <c r="K35" s="44" t="s">
        <v>251</v>
      </c>
      <c r="L35" s="44"/>
      <c r="M35" s="44"/>
      <c r="N35" s="44" t="s">
        <v>251</v>
      </c>
      <c r="O35" s="44" t="s">
        <v>251</v>
      </c>
      <c r="P35" s="44"/>
      <c r="Q35" s="44"/>
      <c r="R35" s="44" t="s">
        <v>251</v>
      </c>
      <c r="S35" s="44" t="s">
        <v>251</v>
      </c>
      <c r="T35" s="294"/>
      <c r="U35" s="294"/>
      <c r="V35" s="295"/>
    </row>
    <row r="36" spans="1:22" ht="24" customHeight="1">
      <c r="A36" s="302">
        <f>IF(B36&lt;&gt;"",A30+1,0)</f>
        <v>5</v>
      </c>
      <c r="B36" s="301" t="s">
        <v>21</v>
      </c>
      <c r="C36" s="34" t="s">
        <v>13</v>
      </c>
      <c r="D36" s="44"/>
      <c r="E36" s="44"/>
      <c r="F36" s="44" t="s">
        <v>251</v>
      </c>
      <c r="G36" s="44" t="s">
        <v>251</v>
      </c>
      <c r="H36" s="44"/>
      <c r="I36" s="44"/>
      <c r="J36" s="44" t="s">
        <v>251</v>
      </c>
      <c r="K36" s="44" t="s">
        <v>251</v>
      </c>
      <c r="L36" s="44"/>
      <c r="M36" s="44"/>
      <c r="N36" s="44" t="s">
        <v>251</v>
      </c>
      <c r="O36" s="44" t="s">
        <v>251</v>
      </c>
      <c r="P36" s="44"/>
      <c r="Q36" s="44"/>
      <c r="R36" s="44" t="s">
        <v>251</v>
      </c>
      <c r="S36" s="44" t="s">
        <v>251</v>
      </c>
      <c r="T36" s="292">
        <v>39814</v>
      </c>
      <c r="U36" s="292">
        <v>40178</v>
      </c>
      <c r="V36" s="295">
        <f>Πα033!$G$56</f>
        <v>0</v>
      </c>
    </row>
    <row r="37" spans="1:22" ht="24" customHeight="1">
      <c r="A37" s="302"/>
      <c r="B37" s="301"/>
      <c r="C37" s="34" t="s">
        <v>14</v>
      </c>
      <c r="D37" s="44"/>
      <c r="E37" s="44"/>
      <c r="F37" s="44" t="s">
        <v>251</v>
      </c>
      <c r="G37" s="44" t="s">
        <v>251</v>
      </c>
      <c r="H37" s="44"/>
      <c r="I37" s="44"/>
      <c r="J37" s="44" t="s">
        <v>251</v>
      </c>
      <c r="K37" s="44" t="s">
        <v>251</v>
      </c>
      <c r="L37" s="44"/>
      <c r="M37" s="44"/>
      <c r="N37" s="44" t="s">
        <v>251</v>
      </c>
      <c r="O37" s="44" t="s">
        <v>251</v>
      </c>
      <c r="P37" s="44"/>
      <c r="Q37" s="44"/>
      <c r="R37" s="44" t="s">
        <v>251</v>
      </c>
      <c r="S37" s="44" t="s">
        <v>251</v>
      </c>
      <c r="T37" s="293"/>
      <c r="U37" s="293"/>
      <c r="V37" s="295"/>
    </row>
    <row r="38" spans="1:22" ht="24" customHeight="1">
      <c r="A38" s="302"/>
      <c r="B38" s="301"/>
      <c r="C38" s="34" t="s">
        <v>15</v>
      </c>
      <c r="D38" s="44"/>
      <c r="E38" s="44"/>
      <c r="F38" s="44" t="s">
        <v>251</v>
      </c>
      <c r="G38" s="44" t="s">
        <v>251</v>
      </c>
      <c r="H38" s="44"/>
      <c r="I38" s="44"/>
      <c r="J38" s="44" t="s">
        <v>251</v>
      </c>
      <c r="K38" s="44" t="s">
        <v>251</v>
      </c>
      <c r="L38" s="44"/>
      <c r="M38" s="44"/>
      <c r="N38" s="44" t="s">
        <v>251</v>
      </c>
      <c r="O38" s="44" t="s">
        <v>251</v>
      </c>
      <c r="P38" s="44"/>
      <c r="Q38" s="44"/>
      <c r="R38" s="44" t="s">
        <v>251</v>
      </c>
      <c r="S38" s="44" t="s">
        <v>251</v>
      </c>
      <c r="T38" s="293"/>
      <c r="U38" s="293"/>
      <c r="V38" s="295"/>
    </row>
    <row r="39" spans="1:22" ht="24" customHeight="1">
      <c r="A39" s="302"/>
      <c r="B39" s="301"/>
      <c r="C39" s="34" t="s">
        <v>16</v>
      </c>
      <c r="D39" s="44"/>
      <c r="E39" s="44"/>
      <c r="F39" s="44" t="s">
        <v>251</v>
      </c>
      <c r="G39" s="44" t="s">
        <v>251</v>
      </c>
      <c r="H39" s="44"/>
      <c r="I39" s="44"/>
      <c r="J39" s="44" t="s">
        <v>251</v>
      </c>
      <c r="K39" s="44" t="s">
        <v>251</v>
      </c>
      <c r="L39" s="44"/>
      <c r="M39" s="44"/>
      <c r="N39" s="44" t="s">
        <v>251</v>
      </c>
      <c r="O39" s="44" t="s">
        <v>251</v>
      </c>
      <c r="P39" s="44"/>
      <c r="Q39" s="44"/>
      <c r="R39" s="44" t="s">
        <v>251</v>
      </c>
      <c r="S39" s="44" t="s">
        <v>251</v>
      </c>
      <c r="T39" s="293"/>
      <c r="U39" s="293"/>
      <c r="V39" s="295"/>
    </row>
    <row r="40" spans="1:22" ht="24" customHeight="1">
      <c r="A40" s="302"/>
      <c r="B40" s="301"/>
      <c r="C40" s="34" t="s">
        <v>17</v>
      </c>
      <c r="D40" s="44"/>
      <c r="E40" s="44"/>
      <c r="F40" s="44" t="s">
        <v>251</v>
      </c>
      <c r="G40" s="44" t="s">
        <v>251</v>
      </c>
      <c r="H40" s="44"/>
      <c r="I40" s="44"/>
      <c r="J40" s="44" t="s">
        <v>251</v>
      </c>
      <c r="K40" s="44" t="s">
        <v>251</v>
      </c>
      <c r="L40" s="44"/>
      <c r="M40" s="44"/>
      <c r="N40" s="44" t="s">
        <v>251</v>
      </c>
      <c r="O40" s="44" t="s">
        <v>251</v>
      </c>
      <c r="P40" s="44"/>
      <c r="Q40" s="44"/>
      <c r="R40" s="44" t="s">
        <v>251</v>
      </c>
      <c r="S40" s="44" t="s">
        <v>251</v>
      </c>
      <c r="T40" s="293"/>
      <c r="U40" s="293"/>
      <c r="V40" s="295"/>
    </row>
    <row r="41" spans="1:22" ht="24" customHeight="1">
      <c r="A41" s="302"/>
      <c r="B41" s="301"/>
      <c r="C41" s="34" t="s">
        <v>261</v>
      </c>
      <c r="D41" s="44"/>
      <c r="E41" s="44"/>
      <c r="F41" s="44" t="s">
        <v>251</v>
      </c>
      <c r="G41" s="44" t="s">
        <v>251</v>
      </c>
      <c r="H41" s="44"/>
      <c r="I41" s="44"/>
      <c r="J41" s="44" t="s">
        <v>251</v>
      </c>
      <c r="K41" s="44" t="s">
        <v>251</v>
      </c>
      <c r="L41" s="44"/>
      <c r="M41" s="44"/>
      <c r="N41" s="44" t="s">
        <v>251</v>
      </c>
      <c r="O41" s="44" t="s">
        <v>251</v>
      </c>
      <c r="P41" s="44"/>
      <c r="Q41" s="44"/>
      <c r="R41" s="44" t="s">
        <v>251</v>
      </c>
      <c r="S41" s="44" t="s">
        <v>251</v>
      </c>
      <c r="T41" s="294"/>
      <c r="U41" s="294"/>
      <c r="V41" s="295"/>
    </row>
    <row r="42" spans="1:22" ht="24" customHeight="1">
      <c r="A42" s="302">
        <f>IF(B42&lt;&gt;"",A36+1,0)</f>
        <v>0</v>
      </c>
      <c r="B42" s="301"/>
      <c r="C42" s="34"/>
      <c r="D42" s="44"/>
      <c r="E42" s="44"/>
      <c r="F42" s="44"/>
      <c r="G42" s="44"/>
      <c r="H42" s="44"/>
      <c r="I42" s="44"/>
      <c r="J42" s="44"/>
      <c r="K42" s="44"/>
      <c r="L42" s="44"/>
      <c r="M42" s="44"/>
      <c r="N42" s="44"/>
      <c r="O42" s="44"/>
      <c r="P42" s="44"/>
      <c r="Q42" s="44"/>
      <c r="R42" s="44"/>
      <c r="S42" s="44"/>
      <c r="T42" s="292"/>
      <c r="U42" s="292"/>
      <c r="V42" s="296">
        <f>Πα033!$H$56</f>
        <v>0</v>
      </c>
    </row>
    <row r="43" spans="1:22" ht="24" customHeight="1">
      <c r="A43" s="302"/>
      <c r="B43" s="301"/>
      <c r="C43" s="34"/>
      <c r="D43" s="44"/>
      <c r="E43" s="44"/>
      <c r="F43" s="44"/>
      <c r="G43" s="44"/>
      <c r="H43" s="44"/>
      <c r="I43" s="44"/>
      <c r="J43" s="44"/>
      <c r="K43" s="44"/>
      <c r="L43" s="44"/>
      <c r="M43" s="44"/>
      <c r="N43" s="44"/>
      <c r="O43" s="44"/>
      <c r="P43" s="44"/>
      <c r="Q43" s="44"/>
      <c r="R43" s="44"/>
      <c r="S43" s="44"/>
      <c r="T43" s="293"/>
      <c r="U43" s="293"/>
      <c r="V43" s="297"/>
    </row>
    <row r="44" spans="1:22" ht="24" customHeight="1">
      <c r="A44" s="302"/>
      <c r="B44" s="301"/>
      <c r="C44" s="34"/>
      <c r="D44" s="44"/>
      <c r="E44" s="44"/>
      <c r="F44" s="44"/>
      <c r="G44" s="44"/>
      <c r="H44" s="44"/>
      <c r="I44" s="44"/>
      <c r="J44" s="44"/>
      <c r="K44" s="44"/>
      <c r="L44" s="44"/>
      <c r="M44" s="44"/>
      <c r="N44" s="44"/>
      <c r="O44" s="44"/>
      <c r="P44" s="44"/>
      <c r="Q44" s="44"/>
      <c r="R44" s="44"/>
      <c r="S44" s="44"/>
      <c r="T44" s="293"/>
      <c r="U44" s="293"/>
      <c r="V44" s="297"/>
    </row>
    <row r="45" spans="1:22" ht="24" customHeight="1">
      <c r="A45" s="302"/>
      <c r="B45" s="301"/>
      <c r="C45" s="34"/>
      <c r="D45" s="44"/>
      <c r="E45" s="44"/>
      <c r="F45" s="44"/>
      <c r="G45" s="44"/>
      <c r="H45" s="44"/>
      <c r="I45" s="44"/>
      <c r="J45" s="44"/>
      <c r="K45" s="44"/>
      <c r="L45" s="44"/>
      <c r="M45" s="44"/>
      <c r="N45" s="44"/>
      <c r="O45" s="44"/>
      <c r="P45" s="44"/>
      <c r="Q45" s="44"/>
      <c r="R45" s="44"/>
      <c r="S45" s="44"/>
      <c r="T45" s="293"/>
      <c r="U45" s="293"/>
      <c r="V45" s="297"/>
    </row>
    <row r="46" spans="1:22" ht="24" customHeight="1">
      <c r="A46" s="302"/>
      <c r="B46" s="301"/>
      <c r="C46" s="34"/>
      <c r="D46" s="44"/>
      <c r="E46" s="44"/>
      <c r="F46" s="44"/>
      <c r="G46" s="44"/>
      <c r="H46" s="44"/>
      <c r="I46" s="44"/>
      <c r="J46" s="44"/>
      <c r="K46" s="44"/>
      <c r="L46" s="44"/>
      <c r="M46" s="44"/>
      <c r="N46" s="44"/>
      <c r="O46" s="44"/>
      <c r="P46" s="44"/>
      <c r="Q46" s="44"/>
      <c r="R46" s="44"/>
      <c r="S46" s="44"/>
      <c r="T46" s="293"/>
      <c r="U46" s="293"/>
      <c r="V46" s="297"/>
    </row>
    <row r="47" spans="1:22" ht="24" customHeight="1">
      <c r="A47" s="302"/>
      <c r="B47" s="301"/>
      <c r="C47" s="34"/>
      <c r="D47" s="44"/>
      <c r="E47" s="44"/>
      <c r="F47" s="44"/>
      <c r="G47" s="44"/>
      <c r="H47" s="44"/>
      <c r="I47" s="44"/>
      <c r="J47" s="44"/>
      <c r="K47" s="44"/>
      <c r="L47" s="44"/>
      <c r="M47" s="44"/>
      <c r="N47" s="44"/>
      <c r="O47" s="44"/>
      <c r="P47" s="44"/>
      <c r="Q47" s="44"/>
      <c r="R47" s="44"/>
      <c r="S47" s="44"/>
      <c r="T47" s="294"/>
      <c r="U47" s="294"/>
      <c r="V47" s="298"/>
    </row>
    <row r="48" spans="1:22" ht="24" customHeight="1">
      <c r="A48" s="302">
        <f>IF(B48&lt;&gt;"",A42+1,0)</f>
        <v>0</v>
      </c>
      <c r="B48" s="301"/>
      <c r="C48" s="34"/>
      <c r="D48" s="44"/>
      <c r="E48" s="44"/>
      <c r="F48" s="44"/>
      <c r="G48" s="44"/>
      <c r="H48" s="44"/>
      <c r="I48" s="44"/>
      <c r="J48" s="44"/>
      <c r="K48" s="44"/>
      <c r="L48" s="44"/>
      <c r="M48" s="44"/>
      <c r="N48" s="44"/>
      <c r="O48" s="44"/>
      <c r="P48" s="44"/>
      <c r="Q48" s="44"/>
      <c r="R48" s="44"/>
      <c r="S48" s="44"/>
      <c r="T48" s="292"/>
      <c r="U48" s="292"/>
      <c r="V48" s="295">
        <f>Πα033!$I$56</f>
        <v>0</v>
      </c>
    </row>
    <row r="49" spans="1:22" ht="24" customHeight="1">
      <c r="A49" s="302"/>
      <c r="B49" s="301"/>
      <c r="C49" s="34"/>
      <c r="D49" s="44"/>
      <c r="E49" s="44"/>
      <c r="F49" s="44"/>
      <c r="G49" s="44"/>
      <c r="H49" s="44"/>
      <c r="I49" s="44"/>
      <c r="J49" s="44"/>
      <c r="K49" s="44"/>
      <c r="L49" s="44"/>
      <c r="M49" s="44"/>
      <c r="N49" s="44"/>
      <c r="O49" s="44"/>
      <c r="P49" s="44"/>
      <c r="Q49" s="44"/>
      <c r="R49" s="44"/>
      <c r="S49" s="44"/>
      <c r="T49" s="293"/>
      <c r="U49" s="293"/>
      <c r="V49" s="295"/>
    </row>
    <row r="50" spans="1:22" ht="24" customHeight="1">
      <c r="A50" s="302"/>
      <c r="B50" s="301"/>
      <c r="C50" s="34"/>
      <c r="D50" s="44"/>
      <c r="E50" s="44"/>
      <c r="F50" s="44"/>
      <c r="G50" s="44"/>
      <c r="H50" s="44"/>
      <c r="I50" s="44"/>
      <c r="J50" s="44"/>
      <c r="K50" s="44"/>
      <c r="L50" s="44"/>
      <c r="M50" s="44"/>
      <c r="N50" s="44"/>
      <c r="O50" s="44"/>
      <c r="P50" s="44"/>
      <c r="Q50" s="44"/>
      <c r="R50" s="44"/>
      <c r="S50" s="44"/>
      <c r="T50" s="293"/>
      <c r="U50" s="293"/>
      <c r="V50" s="295"/>
    </row>
    <row r="51" spans="1:22" ht="24" customHeight="1">
      <c r="A51" s="302"/>
      <c r="B51" s="301"/>
      <c r="C51" s="34"/>
      <c r="D51" s="44"/>
      <c r="E51" s="44"/>
      <c r="F51" s="44"/>
      <c r="G51" s="44"/>
      <c r="H51" s="44"/>
      <c r="I51" s="44"/>
      <c r="J51" s="44"/>
      <c r="K51" s="44"/>
      <c r="L51" s="44"/>
      <c r="M51" s="44"/>
      <c r="N51" s="44"/>
      <c r="O51" s="44"/>
      <c r="P51" s="44"/>
      <c r="Q51" s="44"/>
      <c r="R51" s="44"/>
      <c r="S51" s="44"/>
      <c r="T51" s="293"/>
      <c r="U51" s="293"/>
      <c r="V51" s="295"/>
    </row>
    <row r="52" spans="1:22" ht="24" customHeight="1">
      <c r="A52" s="302"/>
      <c r="B52" s="301"/>
      <c r="C52" s="34"/>
      <c r="D52" s="44"/>
      <c r="E52" s="44"/>
      <c r="F52" s="44"/>
      <c r="G52" s="44"/>
      <c r="H52" s="44"/>
      <c r="I52" s="44"/>
      <c r="J52" s="44"/>
      <c r="K52" s="44"/>
      <c r="L52" s="44"/>
      <c r="M52" s="44"/>
      <c r="N52" s="44"/>
      <c r="O52" s="44"/>
      <c r="P52" s="44"/>
      <c r="Q52" s="44"/>
      <c r="R52" s="44"/>
      <c r="S52" s="44"/>
      <c r="T52" s="293"/>
      <c r="U52" s="293"/>
      <c r="V52" s="295"/>
    </row>
    <row r="53" spans="1:22" ht="24" customHeight="1">
      <c r="A53" s="302"/>
      <c r="B53" s="301"/>
      <c r="C53" s="34"/>
      <c r="D53" s="44"/>
      <c r="E53" s="44"/>
      <c r="F53" s="44"/>
      <c r="G53" s="44"/>
      <c r="H53" s="44"/>
      <c r="I53" s="44"/>
      <c r="J53" s="44"/>
      <c r="K53" s="44"/>
      <c r="L53" s="44"/>
      <c r="M53" s="44"/>
      <c r="N53" s="44"/>
      <c r="O53" s="44"/>
      <c r="P53" s="44"/>
      <c r="Q53" s="44"/>
      <c r="R53" s="44"/>
      <c r="S53" s="44"/>
      <c r="T53" s="294"/>
      <c r="U53" s="294"/>
      <c r="V53" s="295"/>
    </row>
    <row r="54" spans="1:22" ht="24" customHeight="1">
      <c r="A54" s="302">
        <f>IF(B54&lt;&gt;"",A48+1,0)</f>
        <v>0</v>
      </c>
      <c r="B54" s="301"/>
      <c r="C54" s="34"/>
      <c r="D54" s="44"/>
      <c r="E54" s="44"/>
      <c r="F54" s="44"/>
      <c r="G54" s="44"/>
      <c r="H54" s="44"/>
      <c r="I54" s="44"/>
      <c r="J54" s="44"/>
      <c r="K54" s="44"/>
      <c r="L54" s="44"/>
      <c r="M54" s="44"/>
      <c r="N54" s="44"/>
      <c r="O54" s="44"/>
      <c r="P54" s="44"/>
      <c r="Q54" s="44"/>
      <c r="R54" s="44"/>
      <c r="S54" s="44"/>
      <c r="T54" s="292"/>
      <c r="U54" s="292"/>
      <c r="V54" s="295">
        <f>Πα033!$J$56</f>
        <v>0</v>
      </c>
    </row>
    <row r="55" spans="1:22" ht="24" customHeight="1">
      <c r="A55" s="302"/>
      <c r="B55" s="301"/>
      <c r="C55" s="34"/>
      <c r="D55" s="44"/>
      <c r="E55" s="44"/>
      <c r="F55" s="44"/>
      <c r="G55" s="44"/>
      <c r="H55" s="44"/>
      <c r="I55" s="44"/>
      <c r="J55" s="44"/>
      <c r="K55" s="44"/>
      <c r="L55" s="44"/>
      <c r="M55" s="44"/>
      <c r="N55" s="44"/>
      <c r="O55" s="44"/>
      <c r="P55" s="44"/>
      <c r="Q55" s="44"/>
      <c r="R55" s="44"/>
      <c r="S55" s="44"/>
      <c r="T55" s="293"/>
      <c r="U55" s="293"/>
      <c r="V55" s="295"/>
    </row>
    <row r="56" spans="1:22" ht="24" customHeight="1">
      <c r="A56" s="302"/>
      <c r="B56" s="301"/>
      <c r="C56" s="34"/>
      <c r="D56" s="44"/>
      <c r="E56" s="44"/>
      <c r="F56" s="44"/>
      <c r="G56" s="44"/>
      <c r="H56" s="44"/>
      <c r="I56" s="44"/>
      <c r="J56" s="44"/>
      <c r="K56" s="44"/>
      <c r="L56" s="44"/>
      <c r="M56" s="44"/>
      <c r="N56" s="44"/>
      <c r="O56" s="44"/>
      <c r="P56" s="44"/>
      <c r="Q56" s="44"/>
      <c r="R56" s="44"/>
      <c r="S56" s="44"/>
      <c r="T56" s="293"/>
      <c r="U56" s="293"/>
      <c r="V56" s="295"/>
    </row>
    <row r="57" spans="1:22" ht="24" customHeight="1">
      <c r="A57" s="302"/>
      <c r="B57" s="301"/>
      <c r="C57" s="34"/>
      <c r="D57" s="44"/>
      <c r="E57" s="44"/>
      <c r="F57" s="44"/>
      <c r="G57" s="44"/>
      <c r="H57" s="44"/>
      <c r="I57" s="44"/>
      <c r="J57" s="44"/>
      <c r="K57" s="44"/>
      <c r="L57" s="44"/>
      <c r="M57" s="44"/>
      <c r="N57" s="44"/>
      <c r="O57" s="44"/>
      <c r="P57" s="44"/>
      <c r="Q57" s="44"/>
      <c r="R57" s="44"/>
      <c r="S57" s="44"/>
      <c r="T57" s="293"/>
      <c r="U57" s="293"/>
      <c r="V57" s="295"/>
    </row>
    <row r="58" spans="1:22" ht="24" customHeight="1">
      <c r="A58" s="302"/>
      <c r="B58" s="301"/>
      <c r="C58" s="34"/>
      <c r="D58" s="44"/>
      <c r="E58" s="44"/>
      <c r="F58" s="44"/>
      <c r="G58" s="44"/>
      <c r="H58" s="44"/>
      <c r="I58" s="44"/>
      <c r="J58" s="44"/>
      <c r="K58" s="44"/>
      <c r="L58" s="44"/>
      <c r="M58" s="44"/>
      <c r="N58" s="44"/>
      <c r="O58" s="44"/>
      <c r="P58" s="44"/>
      <c r="Q58" s="44"/>
      <c r="R58" s="44"/>
      <c r="S58" s="44"/>
      <c r="T58" s="293"/>
      <c r="U58" s="293"/>
      <c r="V58" s="295"/>
    </row>
    <row r="59" spans="1:22" ht="24" customHeight="1">
      <c r="A59" s="302"/>
      <c r="B59" s="301"/>
      <c r="C59" s="34"/>
      <c r="D59" s="44"/>
      <c r="E59" s="44"/>
      <c r="F59" s="44"/>
      <c r="G59" s="44"/>
      <c r="H59" s="44"/>
      <c r="I59" s="44"/>
      <c r="J59" s="44"/>
      <c r="K59" s="44"/>
      <c r="L59" s="44"/>
      <c r="M59" s="44"/>
      <c r="N59" s="44"/>
      <c r="O59" s="44"/>
      <c r="P59" s="44"/>
      <c r="Q59" s="44"/>
      <c r="R59" s="44"/>
      <c r="S59" s="44"/>
      <c r="T59" s="294"/>
      <c r="U59" s="294"/>
      <c r="V59" s="295"/>
    </row>
    <row r="60" spans="1:22" ht="24" customHeight="1">
      <c r="A60" s="302">
        <f>IF(B60&lt;&gt;"",A54+1,0)</f>
        <v>0</v>
      </c>
      <c r="B60" s="301"/>
      <c r="C60" s="34"/>
      <c r="D60" s="44"/>
      <c r="E60" s="44"/>
      <c r="F60" s="44"/>
      <c r="G60" s="44"/>
      <c r="H60" s="44"/>
      <c r="I60" s="44"/>
      <c r="J60" s="44"/>
      <c r="K60" s="44"/>
      <c r="L60" s="44"/>
      <c r="M60" s="44"/>
      <c r="N60" s="44"/>
      <c r="O60" s="44"/>
      <c r="P60" s="44"/>
      <c r="Q60" s="44"/>
      <c r="R60" s="44"/>
      <c r="S60" s="44"/>
      <c r="T60" s="292"/>
      <c r="U60" s="292"/>
      <c r="V60" s="295">
        <f>Πα033!$K$56</f>
        <v>0</v>
      </c>
    </row>
    <row r="61" spans="1:22" ht="24" customHeight="1">
      <c r="A61" s="302"/>
      <c r="B61" s="301"/>
      <c r="C61" s="34"/>
      <c r="D61" s="44"/>
      <c r="E61" s="44"/>
      <c r="F61" s="44"/>
      <c r="G61" s="44"/>
      <c r="H61" s="44"/>
      <c r="I61" s="44"/>
      <c r="J61" s="44"/>
      <c r="K61" s="44"/>
      <c r="L61" s="44"/>
      <c r="M61" s="44"/>
      <c r="N61" s="44"/>
      <c r="O61" s="44"/>
      <c r="P61" s="44"/>
      <c r="Q61" s="44"/>
      <c r="R61" s="44"/>
      <c r="S61" s="44"/>
      <c r="T61" s="293"/>
      <c r="U61" s="293"/>
      <c r="V61" s="295"/>
    </row>
    <row r="62" spans="1:22" ht="24" customHeight="1">
      <c r="A62" s="302"/>
      <c r="B62" s="301"/>
      <c r="C62" s="34"/>
      <c r="D62" s="44"/>
      <c r="E62" s="44"/>
      <c r="F62" s="44"/>
      <c r="G62" s="44"/>
      <c r="H62" s="44"/>
      <c r="I62" s="44"/>
      <c r="J62" s="44"/>
      <c r="K62" s="44"/>
      <c r="L62" s="44"/>
      <c r="M62" s="44"/>
      <c r="N62" s="44"/>
      <c r="O62" s="44"/>
      <c r="P62" s="44"/>
      <c r="Q62" s="44"/>
      <c r="R62" s="44"/>
      <c r="S62" s="44"/>
      <c r="T62" s="293"/>
      <c r="U62" s="293"/>
      <c r="V62" s="295"/>
    </row>
    <row r="63" spans="1:22" ht="24" customHeight="1">
      <c r="A63" s="302"/>
      <c r="B63" s="301"/>
      <c r="C63" s="34"/>
      <c r="D63" s="44"/>
      <c r="E63" s="44"/>
      <c r="F63" s="44"/>
      <c r="G63" s="44"/>
      <c r="H63" s="44"/>
      <c r="I63" s="44"/>
      <c r="J63" s="44"/>
      <c r="K63" s="44"/>
      <c r="L63" s="44"/>
      <c r="M63" s="44"/>
      <c r="N63" s="44"/>
      <c r="O63" s="44"/>
      <c r="P63" s="44"/>
      <c r="Q63" s="44"/>
      <c r="R63" s="44"/>
      <c r="S63" s="44"/>
      <c r="T63" s="293"/>
      <c r="U63" s="293"/>
      <c r="V63" s="295"/>
    </row>
    <row r="64" spans="1:22" ht="24" customHeight="1">
      <c r="A64" s="302"/>
      <c r="B64" s="301"/>
      <c r="C64" s="34"/>
      <c r="D64" s="44"/>
      <c r="E64" s="44"/>
      <c r="F64" s="44"/>
      <c r="G64" s="44"/>
      <c r="H64" s="44"/>
      <c r="I64" s="44"/>
      <c r="J64" s="44"/>
      <c r="K64" s="44"/>
      <c r="L64" s="44"/>
      <c r="M64" s="44"/>
      <c r="N64" s="44"/>
      <c r="O64" s="44"/>
      <c r="P64" s="44"/>
      <c r="Q64" s="44"/>
      <c r="R64" s="44"/>
      <c r="S64" s="44"/>
      <c r="T64" s="293"/>
      <c r="U64" s="293"/>
      <c r="V64" s="295"/>
    </row>
    <row r="65" spans="1:22" ht="24" customHeight="1">
      <c r="A65" s="302"/>
      <c r="B65" s="301"/>
      <c r="C65" s="34"/>
      <c r="D65" s="44"/>
      <c r="E65" s="44"/>
      <c r="F65" s="44"/>
      <c r="G65" s="44"/>
      <c r="H65" s="44"/>
      <c r="I65" s="44"/>
      <c r="J65" s="44"/>
      <c r="K65" s="44"/>
      <c r="L65" s="44"/>
      <c r="M65" s="44"/>
      <c r="N65" s="44"/>
      <c r="O65" s="44"/>
      <c r="P65" s="44"/>
      <c r="Q65" s="44"/>
      <c r="R65" s="44"/>
      <c r="S65" s="44"/>
      <c r="T65" s="294"/>
      <c r="U65" s="294"/>
      <c r="V65" s="295"/>
    </row>
    <row r="66" spans="1:22" ht="24" customHeight="1">
      <c r="A66" s="302">
        <f>IF(B66&lt;&gt;"",A60+1,0)</f>
        <v>0</v>
      </c>
      <c r="B66" s="301"/>
      <c r="C66" s="34"/>
      <c r="D66" s="44"/>
      <c r="E66" s="44"/>
      <c r="F66" s="44"/>
      <c r="G66" s="44"/>
      <c r="H66" s="44"/>
      <c r="I66" s="44"/>
      <c r="J66" s="44"/>
      <c r="K66" s="44"/>
      <c r="L66" s="44"/>
      <c r="M66" s="44"/>
      <c r="N66" s="44"/>
      <c r="O66" s="44"/>
      <c r="P66" s="44"/>
      <c r="Q66" s="44"/>
      <c r="R66" s="44"/>
      <c r="S66" s="44"/>
      <c r="T66" s="292"/>
      <c r="U66" s="292"/>
      <c r="V66" s="295">
        <f>Πα033!$L$56</f>
        <v>0</v>
      </c>
    </row>
    <row r="67" spans="1:22" ht="24" customHeight="1">
      <c r="A67" s="302"/>
      <c r="B67" s="301"/>
      <c r="C67" s="34"/>
      <c r="D67" s="44"/>
      <c r="E67" s="44"/>
      <c r="F67" s="44"/>
      <c r="G67" s="44"/>
      <c r="H67" s="44"/>
      <c r="I67" s="44"/>
      <c r="J67" s="44"/>
      <c r="K67" s="44"/>
      <c r="L67" s="44"/>
      <c r="M67" s="44"/>
      <c r="N67" s="44"/>
      <c r="O67" s="44"/>
      <c r="P67" s="44"/>
      <c r="Q67" s="44"/>
      <c r="R67" s="44"/>
      <c r="S67" s="44"/>
      <c r="T67" s="293"/>
      <c r="U67" s="293"/>
      <c r="V67" s="295"/>
    </row>
    <row r="68" spans="1:22" ht="24" customHeight="1">
      <c r="A68" s="302"/>
      <c r="B68" s="301"/>
      <c r="C68" s="34"/>
      <c r="D68" s="44"/>
      <c r="E68" s="44"/>
      <c r="F68" s="44"/>
      <c r="G68" s="44"/>
      <c r="H68" s="44"/>
      <c r="I68" s="44"/>
      <c r="J68" s="44"/>
      <c r="K68" s="44"/>
      <c r="L68" s="44"/>
      <c r="M68" s="44"/>
      <c r="N68" s="44"/>
      <c r="O68" s="44"/>
      <c r="P68" s="44"/>
      <c r="Q68" s="44"/>
      <c r="R68" s="44"/>
      <c r="S68" s="44"/>
      <c r="T68" s="293"/>
      <c r="U68" s="293"/>
      <c r="V68" s="295"/>
    </row>
    <row r="69" spans="1:22" ht="24" customHeight="1">
      <c r="A69" s="302"/>
      <c r="B69" s="301"/>
      <c r="C69" s="34"/>
      <c r="D69" s="44"/>
      <c r="E69" s="44"/>
      <c r="F69" s="44"/>
      <c r="G69" s="44"/>
      <c r="H69" s="44"/>
      <c r="I69" s="44"/>
      <c r="J69" s="44"/>
      <c r="K69" s="44"/>
      <c r="L69" s="44"/>
      <c r="M69" s="44"/>
      <c r="N69" s="44"/>
      <c r="O69" s="44"/>
      <c r="P69" s="44"/>
      <c r="Q69" s="44"/>
      <c r="R69" s="44"/>
      <c r="S69" s="44"/>
      <c r="T69" s="293"/>
      <c r="U69" s="293"/>
      <c r="V69" s="295"/>
    </row>
    <row r="70" spans="1:22" ht="24" customHeight="1">
      <c r="A70" s="302"/>
      <c r="B70" s="301"/>
      <c r="C70" s="34"/>
      <c r="D70" s="44"/>
      <c r="E70" s="44"/>
      <c r="F70" s="44"/>
      <c r="G70" s="44"/>
      <c r="H70" s="44"/>
      <c r="I70" s="44"/>
      <c r="J70" s="44"/>
      <c r="K70" s="44"/>
      <c r="L70" s="44"/>
      <c r="M70" s="44"/>
      <c r="N70" s="44"/>
      <c r="O70" s="44"/>
      <c r="P70" s="44"/>
      <c r="Q70" s="44"/>
      <c r="R70" s="44"/>
      <c r="S70" s="44"/>
      <c r="T70" s="293"/>
      <c r="U70" s="293"/>
      <c r="V70" s="295"/>
    </row>
    <row r="71" spans="1:22" ht="24" customHeight="1">
      <c r="A71" s="302"/>
      <c r="B71" s="301"/>
      <c r="C71" s="34"/>
      <c r="D71" s="44"/>
      <c r="E71" s="44"/>
      <c r="F71" s="44"/>
      <c r="G71" s="44"/>
      <c r="H71" s="44"/>
      <c r="I71" s="44"/>
      <c r="J71" s="44"/>
      <c r="K71" s="44"/>
      <c r="L71" s="44"/>
      <c r="M71" s="44"/>
      <c r="N71" s="44"/>
      <c r="O71" s="44"/>
      <c r="P71" s="44"/>
      <c r="Q71" s="44"/>
      <c r="R71" s="44"/>
      <c r="S71" s="44"/>
      <c r="T71" s="294"/>
      <c r="U71" s="294"/>
      <c r="V71" s="295"/>
    </row>
    <row r="72" spans="1:22" s="105" customFormat="1" ht="30.75" customHeight="1">
      <c r="A72" s="156">
        <f>SUBTOTAL(4,A12:A71)</f>
        <v>5</v>
      </c>
      <c r="B72" s="156">
        <f>SUBTOTAL(3,B12:B71)</f>
        <v>5</v>
      </c>
      <c r="C72" s="156">
        <f>SUBTOTAL(3,C12:C71)</f>
        <v>30</v>
      </c>
      <c r="D72" s="307" t="s">
        <v>445</v>
      </c>
      <c r="E72" s="308"/>
      <c r="F72" s="308"/>
      <c r="G72" s="308"/>
      <c r="H72" s="308"/>
      <c r="I72" s="308"/>
      <c r="J72" s="308"/>
      <c r="K72" s="308"/>
      <c r="L72" s="308"/>
      <c r="M72" s="308"/>
      <c r="N72" s="308"/>
      <c r="O72" s="308"/>
      <c r="P72" s="308"/>
      <c r="Q72" s="308"/>
      <c r="R72" s="308"/>
      <c r="S72" s="308"/>
      <c r="T72" s="308"/>
      <c r="U72" s="309"/>
      <c r="V72" s="48">
        <f>SUBTOTAL(9,V12:V71)</f>
        <v>0</v>
      </c>
    </row>
    <row r="73" spans="1:22" ht="14.25">
      <c r="A73" s="8"/>
      <c r="B73" s="8"/>
      <c r="C73" s="8"/>
      <c r="D73" s="8"/>
      <c r="E73" s="8"/>
      <c r="F73" s="8"/>
      <c r="G73" s="8"/>
      <c r="H73" s="8"/>
      <c r="I73" s="8"/>
      <c r="J73" s="8"/>
      <c r="K73" s="8"/>
      <c r="L73" s="8"/>
      <c r="M73" s="8"/>
      <c r="N73" s="8"/>
      <c r="O73" s="8"/>
      <c r="P73" s="8"/>
      <c r="Q73" s="8"/>
      <c r="R73" s="8"/>
      <c r="S73" s="8"/>
      <c r="T73" s="8"/>
      <c r="U73" s="8"/>
      <c r="V73" s="33">
        <f>V72-Πα033!M56</f>
        <v>0</v>
      </c>
    </row>
    <row r="74" spans="1:22" s="77" customFormat="1" ht="30.75" customHeight="1">
      <c r="A74" s="220" t="s">
        <v>433</v>
      </c>
      <c r="B74" s="220"/>
      <c r="C74" s="220" t="s">
        <v>31</v>
      </c>
      <c r="D74" s="220"/>
      <c r="E74" s="220"/>
      <c r="F74" s="220"/>
      <c r="G74" s="220"/>
      <c r="H74" s="226" t="s">
        <v>296</v>
      </c>
      <c r="I74" s="226"/>
      <c r="J74" s="226"/>
      <c r="K74" s="226"/>
      <c r="L74" s="226"/>
      <c r="M74" s="226"/>
      <c r="N74" s="226"/>
      <c r="O74" s="226"/>
      <c r="P74" s="226"/>
      <c r="Q74" s="226"/>
      <c r="R74" s="226"/>
      <c r="S74" s="226"/>
      <c r="T74" s="226"/>
      <c r="U74" s="226"/>
      <c r="V74" s="226"/>
    </row>
    <row r="75" spans="1:22" s="77" customFormat="1" ht="111" customHeight="1">
      <c r="A75" s="283">
        <f>Πα030!$A$41</f>
        <v>39845</v>
      </c>
      <c r="B75" s="283"/>
      <c r="C75" s="283" t="str">
        <f>Πα030!$B$41</f>
        <v>Επώνυμο Όνομα</v>
      </c>
      <c r="D75" s="283"/>
      <c r="E75" s="283"/>
      <c r="F75" s="283"/>
      <c r="G75" s="283"/>
      <c r="H75" s="288"/>
      <c r="I75" s="288"/>
      <c r="J75" s="288"/>
      <c r="K75" s="288"/>
      <c r="L75" s="288"/>
      <c r="M75" s="288"/>
      <c r="N75" s="288"/>
      <c r="O75" s="288"/>
      <c r="P75" s="288"/>
      <c r="Q75" s="288"/>
      <c r="R75" s="288"/>
      <c r="S75" s="288"/>
      <c r="T75" s="288"/>
      <c r="U75" s="288"/>
      <c r="V75" s="288"/>
    </row>
    <row r="76" spans="1:22" ht="24" customHeight="1">
      <c r="A76" s="100"/>
      <c r="B76" s="100"/>
      <c r="C76" s="100"/>
      <c r="D76" s="100"/>
      <c r="E76" s="100"/>
      <c r="F76" s="100"/>
      <c r="G76" s="100"/>
      <c r="H76" s="100"/>
      <c r="I76" s="100"/>
      <c r="J76" s="100"/>
      <c r="K76" s="100"/>
      <c r="L76" s="100"/>
      <c r="M76" s="100"/>
      <c r="N76" s="100"/>
      <c r="O76" s="100"/>
      <c r="P76" s="100"/>
      <c r="Q76" s="100"/>
      <c r="R76" s="100"/>
      <c r="S76" s="100"/>
      <c r="T76" s="100"/>
      <c r="U76" s="100"/>
      <c r="V76" s="107"/>
    </row>
    <row r="77" spans="1:22" ht="24" customHeight="1">
      <c r="A77" s="100"/>
      <c r="B77" s="100"/>
      <c r="C77" s="100"/>
      <c r="D77" s="100"/>
      <c r="E77" s="100"/>
      <c r="F77" s="100"/>
      <c r="G77" s="100"/>
      <c r="H77" s="100"/>
      <c r="I77" s="100"/>
      <c r="J77" s="100"/>
      <c r="K77" s="100"/>
      <c r="L77" s="100"/>
      <c r="M77" s="100"/>
      <c r="N77" s="100"/>
      <c r="O77" s="100"/>
      <c r="P77" s="100"/>
      <c r="Q77" s="100"/>
      <c r="R77" s="100"/>
      <c r="S77" s="100"/>
      <c r="T77" s="100"/>
      <c r="U77" s="100"/>
      <c r="V77" s="107"/>
    </row>
    <row r="78" spans="1:22" ht="24" customHeight="1">
      <c r="A78" s="100"/>
      <c r="B78" s="100"/>
      <c r="C78" s="100"/>
      <c r="D78" s="100"/>
      <c r="E78" s="100"/>
      <c r="F78" s="100"/>
      <c r="G78" s="100"/>
      <c r="H78" s="100"/>
      <c r="I78" s="100"/>
      <c r="J78" s="100"/>
      <c r="K78" s="100"/>
      <c r="L78" s="100"/>
      <c r="M78" s="100"/>
      <c r="N78" s="100"/>
      <c r="O78" s="100"/>
      <c r="P78" s="100"/>
      <c r="Q78" s="100"/>
      <c r="R78" s="100"/>
      <c r="S78" s="100"/>
      <c r="T78" s="100"/>
      <c r="U78" s="100"/>
      <c r="V78" s="107"/>
    </row>
    <row r="79" spans="1:22" ht="24" customHeight="1">
      <c r="A79" s="100"/>
      <c r="B79" s="100"/>
      <c r="C79" s="100"/>
      <c r="D79" s="100"/>
      <c r="E79" s="100"/>
      <c r="F79" s="100"/>
      <c r="G79" s="100"/>
      <c r="H79" s="100"/>
      <c r="I79" s="100"/>
      <c r="J79" s="100"/>
      <c r="K79" s="100"/>
      <c r="L79" s="100"/>
      <c r="M79" s="100"/>
      <c r="N79" s="100"/>
      <c r="O79" s="100"/>
      <c r="P79" s="100"/>
      <c r="Q79" s="100"/>
      <c r="R79" s="100"/>
      <c r="S79" s="100"/>
      <c r="T79" s="100"/>
      <c r="U79" s="100"/>
      <c r="V79" s="107"/>
    </row>
    <row r="80" spans="1:22" ht="24" customHeight="1">
      <c r="A80" s="100"/>
      <c r="B80" s="100"/>
      <c r="C80" s="100"/>
      <c r="D80" s="100"/>
      <c r="E80" s="100"/>
      <c r="F80" s="100"/>
      <c r="G80" s="100"/>
      <c r="H80" s="100"/>
      <c r="I80" s="100"/>
      <c r="J80" s="100"/>
      <c r="K80" s="100"/>
      <c r="L80" s="100"/>
      <c r="M80" s="100"/>
      <c r="N80" s="100"/>
      <c r="O80" s="100"/>
      <c r="P80" s="100"/>
      <c r="Q80" s="100"/>
      <c r="R80" s="100"/>
      <c r="S80" s="100"/>
      <c r="T80" s="100"/>
      <c r="U80" s="100"/>
      <c r="V80" s="107"/>
    </row>
    <row r="81" spans="1:22" ht="24" customHeight="1">
      <c r="A81" s="100"/>
      <c r="B81" s="100"/>
      <c r="C81" s="100"/>
      <c r="D81" s="100"/>
      <c r="E81" s="100"/>
      <c r="F81" s="100"/>
      <c r="G81" s="100"/>
      <c r="H81" s="100"/>
      <c r="I81" s="100"/>
      <c r="J81" s="100"/>
      <c r="K81" s="100"/>
      <c r="L81" s="100"/>
      <c r="M81" s="100"/>
      <c r="N81" s="100"/>
      <c r="O81" s="100"/>
      <c r="P81" s="100"/>
      <c r="Q81" s="100"/>
      <c r="R81" s="100"/>
      <c r="S81" s="100"/>
      <c r="T81" s="100"/>
      <c r="U81" s="100"/>
      <c r="V81" s="107"/>
    </row>
    <row r="82" spans="1:22" ht="24" customHeight="1">
      <c r="A82" s="100"/>
      <c r="B82" s="100"/>
      <c r="C82" s="100"/>
      <c r="D82" s="100"/>
      <c r="E82" s="100"/>
      <c r="F82" s="100"/>
      <c r="G82" s="100"/>
      <c r="H82" s="100"/>
      <c r="I82" s="100"/>
      <c r="J82" s="100"/>
      <c r="K82" s="100"/>
      <c r="L82" s="100"/>
      <c r="M82" s="100"/>
      <c r="N82" s="100"/>
      <c r="O82" s="100"/>
      <c r="P82" s="100"/>
      <c r="Q82" s="100"/>
      <c r="R82" s="100"/>
      <c r="S82" s="100"/>
      <c r="T82" s="100"/>
      <c r="U82" s="100"/>
      <c r="V82" s="107"/>
    </row>
    <row r="83" spans="1:22" ht="24" customHeight="1">
      <c r="A83" s="100"/>
      <c r="B83" s="100"/>
      <c r="C83" s="100"/>
      <c r="D83" s="100"/>
      <c r="E83" s="100"/>
      <c r="F83" s="100"/>
      <c r="G83" s="100"/>
      <c r="H83" s="100"/>
      <c r="I83" s="100"/>
      <c r="J83" s="100"/>
      <c r="K83" s="100"/>
      <c r="L83" s="100"/>
      <c r="M83" s="100"/>
      <c r="N83" s="100"/>
      <c r="O83" s="100"/>
      <c r="P83" s="100"/>
      <c r="Q83" s="100"/>
      <c r="R83" s="100"/>
      <c r="S83" s="100"/>
      <c r="T83" s="100"/>
      <c r="U83" s="100"/>
      <c r="V83" s="107"/>
    </row>
    <row r="84" spans="1:22" ht="24" customHeight="1">
      <c r="A84" s="100"/>
      <c r="B84" s="100"/>
      <c r="C84" s="100"/>
      <c r="D84" s="100"/>
      <c r="E84" s="100"/>
      <c r="F84" s="100"/>
      <c r="G84" s="100"/>
      <c r="H84" s="100"/>
      <c r="I84" s="100"/>
      <c r="J84" s="100"/>
      <c r="K84" s="100"/>
      <c r="L84" s="100"/>
      <c r="M84" s="100"/>
      <c r="N84" s="100"/>
      <c r="O84" s="100"/>
      <c r="P84" s="100"/>
      <c r="Q84" s="100"/>
      <c r="R84" s="100"/>
      <c r="S84" s="100"/>
      <c r="T84" s="100"/>
      <c r="U84" s="100"/>
      <c r="V84" s="107"/>
    </row>
    <row r="85" spans="1:22" ht="24" customHeight="1">
      <c r="A85" s="100"/>
      <c r="B85" s="100"/>
      <c r="C85" s="100"/>
      <c r="D85" s="100"/>
      <c r="E85" s="100"/>
      <c r="F85" s="100"/>
      <c r="G85" s="100"/>
      <c r="H85" s="100"/>
      <c r="I85" s="100"/>
      <c r="J85" s="100"/>
      <c r="K85" s="100"/>
      <c r="L85" s="100"/>
      <c r="M85" s="100"/>
      <c r="N85" s="100"/>
      <c r="O85" s="100"/>
      <c r="P85" s="100"/>
      <c r="Q85" s="100"/>
      <c r="R85" s="100"/>
      <c r="S85" s="100"/>
      <c r="T85" s="100"/>
      <c r="U85" s="100"/>
      <c r="V85" s="107"/>
    </row>
    <row r="86" spans="1:22" ht="24" customHeight="1">
      <c r="A86" s="100"/>
      <c r="B86" s="100"/>
      <c r="C86" s="100"/>
      <c r="D86" s="100"/>
      <c r="E86" s="100"/>
      <c r="F86" s="100"/>
      <c r="G86" s="100"/>
      <c r="H86" s="100"/>
      <c r="I86" s="100"/>
      <c r="J86" s="100"/>
      <c r="K86" s="100"/>
      <c r="L86" s="100"/>
      <c r="M86" s="100"/>
      <c r="N86" s="100"/>
      <c r="O86" s="100"/>
      <c r="P86" s="100"/>
      <c r="Q86" s="100"/>
      <c r="R86" s="100"/>
      <c r="S86" s="100"/>
      <c r="T86" s="100"/>
      <c r="U86" s="100"/>
      <c r="V86" s="107"/>
    </row>
    <row r="87" spans="1:22" ht="24" customHeight="1">
      <c r="A87" s="100"/>
      <c r="B87" s="100"/>
      <c r="C87" s="100"/>
      <c r="D87" s="100"/>
      <c r="E87" s="100"/>
      <c r="F87" s="100"/>
      <c r="G87" s="100"/>
      <c r="H87" s="100"/>
      <c r="I87" s="100"/>
      <c r="J87" s="100"/>
      <c r="K87" s="100"/>
      <c r="L87" s="100"/>
      <c r="M87" s="100"/>
      <c r="N87" s="100"/>
      <c r="O87" s="100"/>
      <c r="P87" s="100"/>
      <c r="Q87" s="100"/>
      <c r="R87" s="100"/>
      <c r="S87" s="100"/>
      <c r="T87" s="100"/>
      <c r="U87" s="100"/>
      <c r="V87" s="107"/>
    </row>
    <row r="88" spans="1:22" ht="24" customHeight="1">
      <c r="A88" s="100"/>
      <c r="B88" s="100"/>
      <c r="C88" s="100"/>
      <c r="D88" s="100"/>
      <c r="E88" s="100"/>
      <c r="F88" s="100"/>
      <c r="G88" s="100"/>
      <c r="H88" s="100"/>
      <c r="I88" s="100"/>
      <c r="J88" s="100"/>
      <c r="K88" s="100"/>
      <c r="L88" s="100"/>
      <c r="M88" s="100"/>
      <c r="N88" s="100"/>
      <c r="O88" s="100"/>
      <c r="P88" s="100"/>
      <c r="Q88" s="100"/>
      <c r="R88" s="100"/>
      <c r="S88" s="100"/>
      <c r="T88" s="100"/>
      <c r="U88" s="100"/>
      <c r="V88" s="107"/>
    </row>
    <row r="89" spans="1:22" ht="24" customHeight="1">
      <c r="A89" s="100"/>
      <c r="B89" s="100"/>
      <c r="C89" s="100"/>
      <c r="D89" s="100"/>
      <c r="E89" s="100"/>
      <c r="F89" s="100"/>
      <c r="G89" s="100"/>
      <c r="H89" s="100"/>
      <c r="I89" s="100"/>
      <c r="J89" s="100"/>
      <c r="K89" s="100"/>
      <c r="L89" s="100"/>
      <c r="M89" s="100"/>
      <c r="N89" s="100"/>
      <c r="O89" s="100"/>
      <c r="P89" s="100"/>
      <c r="Q89" s="100"/>
      <c r="R89" s="100"/>
      <c r="S89" s="100"/>
      <c r="T89" s="100"/>
      <c r="U89" s="100"/>
      <c r="V89" s="107"/>
    </row>
    <row r="90" spans="1:22" ht="24" customHeight="1">
      <c r="A90" s="100"/>
      <c r="B90" s="100"/>
      <c r="C90" s="100"/>
      <c r="D90" s="100"/>
      <c r="E90" s="100"/>
      <c r="F90" s="100"/>
      <c r="G90" s="100"/>
      <c r="H90" s="100"/>
      <c r="I90" s="100"/>
      <c r="J90" s="100"/>
      <c r="K90" s="100"/>
      <c r="L90" s="100"/>
      <c r="M90" s="100"/>
      <c r="N90" s="100"/>
      <c r="O90" s="100"/>
      <c r="P90" s="100"/>
      <c r="Q90" s="100"/>
      <c r="R90" s="100"/>
      <c r="S90" s="100"/>
      <c r="T90" s="100"/>
      <c r="U90" s="100"/>
      <c r="V90" s="107"/>
    </row>
    <row r="91" spans="1:22" ht="24" customHeight="1">
      <c r="A91" s="100"/>
      <c r="B91" s="100"/>
      <c r="C91" s="100"/>
      <c r="D91" s="100"/>
      <c r="E91" s="100"/>
      <c r="F91" s="100"/>
      <c r="G91" s="100"/>
      <c r="H91" s="100"/>
      <c r="I91" s="100"/>
      <c r="J91" s="100"/>
      <c r="K91" s="100"/>
      <c r="L91" s="100"/>
      <c r="M91" s="100"/>
      <c r="N91" s="100"/>
      <c r="O91" s="100"/>
      <c r="P91" s="100"/>
      <c r="Q91" s="100"/>
      <c r="R91" s="100"/>
      <c r="S91" s="100"/>
      <c r="T91" s="100"/>
      <c r="U91" s="100"/>
      <c r="V91" s="107"/>
    </row>
    <row r="92" spans="1:22" ht="24" customHeight="1">
      <c r="A92" s="100"/>
      <c r="B92" s="100"/>
      <c r="C92" s="100"/>
      <c r="D92" s="100"/>
      <c r="E92" s="100"/>
      <c r="F92" s="100"/>
      <c r="G92" s="100"/>
      <c r="H92" s="100"/>
      <c r="I92" s="100"/>
      <c r="J92" s="100"/>
      <c r="K92" s="100"/>
      <c r="L92" s="100"/>
      <c r="M92" s="100"/>
      <c r="N92" s="100"/>
      <c r="O92" s="100"/>
      <c r="P92" s="100"/>
      <c r="Q92" s="100"/>
      <c r="R92" s="100"/>
      <c r="S92" s="100"/>
      <c r="T92" s="100"/>
      <c r="U92" s="100"/>
      <c r="V92" s="107"/>
    </row>
    <row r="93" spans="1:22" ht="24" customHeight="1">
      <c r="A93" s="100"/>
      <c r="B93" s="100"/>
      <c r="C93" s="100"/>
      <c r="D93" s="100"/>
      <c r="E93" s="100"/>
      <c r="F93" s="100"/>
      <c r="G93" s="100"/>
      <c r="H93" s="100"/>
      <c r="I93" s="100"/>
      <c r="J93" s="100"/>
      <c r="K93" s="100"/>
      <c r="L93" s="100"/>
      <c r="M93" s="100"/>
      <c r="N93" s="100"/>
      <c r="O93" s="100"/>
      <c r="P93" s="100"/>
      <c r="Q93" s="100"/>
      <c r="R93" s="100"/>
      <c r="S93" s="100"/>
      <c r="T93" s="100"/>
      <c r="U93" s="100"/>
      <c r="V93" s="107"/>
    </row>
    <row r="94" spans="1:22" ht="24" customHeight="1">
      <c r="A94" s="100"/>
      <c r="B94" s="100"/>
      <c r="C94" s="100"/>
      <c r="D94" s="100"/>
      <c r="E94" s="100"/>
      <c r="F94" s="100"/>
      <c r="G94" s="100"/>
      <c r="H94" s="100"/>
      <c r="I94" s="100"/>
      <c r="J94" s="100"/>
      <c r="K94" s="100"/>
      <c r="L94" s="100"/>
      <c r="M94" s="100"/>
      <c r="N94" s="100"/>
      <c r="O94" s="100"/>
      <c r="P94" s="100"/>
      <c r="Q94" s="100"/>
      <c r="R94" s="100"/>
      <c r="S94" s="100"/>
      <c r="T94" s="100"/>
      <c r="U94" s="100"/>
      <c r="V94" s="107"/>
    </row>
    <row r="95" spans="1:22" ht="24" customHeight="1">
      <c r="A95" s="100"/>
      <c r="B95" s="100"/>
      <c r="C95" s="100"/>
      <c r="D95" s="100"/>
      <c r="E95" s="100"/>
      <c r="F95" s="100"/>
      <c r="G95" s="100"/>
      <c r="H95" s="100"/>
      <c r="I95" s="100"/>
      <c r="J95" s="100"/>
      <c r="K95" s="100"/>
      <c r="L95" s="100"/>
      <c r="M95" s="100"/>
      <c r="N95" s="100"/>
      <c r="O95" s="100"/>
      <c r="P95" s="100"/>
      <c r="Q95" s="100"/>
      <c r="R95" s="100"/>
      <c r="S95" s="100"/>
      <c r="T95" s="100"/>
      <c r="U95" s="100"/>
      <c r="V95" s="107"/>
    </row>
    <row r="96" spans="1:22" ht="24" customHeight="1">
      <c r="A96" s="100"/>
      <c r="B96" s="100"/>
      <c r="C96" s="100"/>
      <c r="D96" s="100"/>
      <c r="E96" s="100"/>
      <c r="F96" s="100"/>
      <c r="G96" s="100"/>
      <c r="H96" s="100"/>
      <c r="I96" s="100"/>
      <c r="J96" s="100"/>
      <c r="K96" s="100"/>
      <c r="L96" s="100"/>
      <c r="M96" s="100"/>
      <c r="N96" s="100"/>
      <c r="O96" s="100"/>
      <c r="P96" s="100"/>
      <c r="Q96" s="100"/>
      <c r="R96" s="100"/>
      <c r="S96" s="100"/>
      <c r="T96" s="100"/>
      <c r="U96" s="100"/>
      <c r="V96" s="107"/>
    </row>
    <row r="97" spans="1:22" ht="24" customHeight="1">
      <c r="A97" s="100"/>
      <c r="B97" s="100"/>
      <c r="C97" s="100"/>
      <c r="D97" s="100"/>
      <c r="E97" s="100"/>
      <c r="F97" s="100"/>
      <c r="G97" s="100"/>
      <c r="H97" s="100"/>
      <c r="I97" s="100"/>
      <c r="J97" s="100"/>
      <c r="K97" s="100"/>
      <c r="L97" s="100"/>
      <c r="M97" s="100"/>
      <c r="N97" s="100"/>
      <c r="O97" s="100"/>
      <c r="P97" s="100"/>
      <c r="Q97" s="100"/>
      <c r="R97" s="100"/>
      <c r="S97" s="100"/>
      <c r="T97" s="100"/>
      <c r="U97" s="100"/>
      <c r="V97" s="107"/>
    </row>
    <row r="98" spans="1:22" ht="24" customHeight="1">
      <c r="A98" s="100"/>
      <c r="B98" s="100"/>
      <c r="C98" s="100"/>
      <c r="D98" s="100"/>
      <c r="E98" s="100"/>
      <c r="F98" s="100"/>
      <c r="G98" s="100"/>
      <c r="H98" s="100"/>
      <c r="I98" s="100"/>
      <c r="J98" s="100"/>
      <c r="K98" s="100"/>
      <c r="L98" s="100"/>
      <c r="M98" s="100"/>
      <c r="N98" s="100"/>
      <c r="O98" s="100"/>
      <c r="P98" s="100"/>
      <c r="Q98" s="100"/>
      <c r="R98" s="100"/>
      <c r="S98" s="100"/>
      <c r="T98" s="100"/>
      <c r="U98" s="100"/>
      <c r="V98" s="107"/>
    </row>
    <row r="99" spans="1:22" ht="24" customHeight="1">
      <c r="A99" s="100"/>
      <c r="B99" s="100"/>
      <c r="C99" s="100"/>
      <c r="D99" s="100"/>
      <c r="E99" s="100"/>
      <c r="F99" s="100"/>
      <c r="G99" s="100"/>
      <c r="H99" s="100"/>
      <c r="I99" s="100"/>
      <c r="J99" s="100"/>
      <c r="K99" s="100"/>
      <c r="L99" s="100"/>
      <c r="M99" s="100"/>
      <c r="N99" s="100"/>
      <c r="O99" s="100"/>
      <c r="P99" s="100"/>
      <c r="Q99" s="100"/>
      <c r="R99" s="100"/>
      <c r="S99" s="100"/>
      <c r="T99" s="100"/>
      <c r="U99" s="100"/>
      <c r="V99" s="107"/>
    </row>
    <row r="100" spans="1:22" ht="24"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7"/>
    </row>
    <row r="101" spans="1:22" ht="24"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7"/>
    </row>
    <row r="102" spans="1:22" ht="24"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7"/>
    </row>
    <row r="103" spans="1:22" ht="24"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7"/>
    </row>
    <row r="104" spans="1:22" ht="24"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7"/>
    </row>
    <row r="105" spans="1:22" ht="24"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7"/>
    </row>
    <row r="106" spans="1:22" ht="24"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7"/>
    </row>
    <row r="107" spans="1:22" ht="24"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7"/>
    </row>
    <row r="108" spans="1:22" ht="24"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7"/>
    </row>
    <row r="109" spans="1:22" ht="24"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7"/>
    </row>
    <row r="110" spans="1:22" ht="24"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7"/>
    </row>
    <row r="111" spans="1:22" ht="24"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7"/>
    </row>
    <row r="112" spans="1:22" ht="24"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7"/>
    </row>
    <row r="113" spans="1:22" ht="24"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7"/>
    </row>
    <row r="114" spans="1:22" ht="24"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7"/>
    </row>
    <row r="115" spans="1:22" ht="24"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7"/>
    </row>
    <row r="116" spans="1:22" ht="24"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7"/>
    </row>
    <row r="117" spans="1:22" ht="24"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7"/>
    </row>
    <row r="118" spans="1:22" ht="24"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7"/>
    </row>
    <row r="119" spans="1:22" ht="24"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7"/>
    </row>
    <row r="120" spans="1:22" ht="24"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7"/>
    </row>
    <row r="121" spans="1:22" ht="24"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7"/>
    </row>
    <row r="122" spans="1:22" ht="24"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7"/>
    </row>
    <row r="123" spans="1:22" ht="24"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7"/>
    </row>
    <row r="124" spans="1:22" ht="24"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7"/>
    </row>
    <row r="125" spans="1:22" ht="24"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7"/>
    </row>
    <row r="126" spans="1:22" ht="24"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7"/>
    </row>
    <row r="127" spans="1:22" ht="24"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7"/>
    </row>
    <row r="128" spans="1:22" ht="24"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7"/>
    </row>
    <row r="129" spans="1:22" ht="24"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7"/>
    </row>
    <row r="130" spans="1:22" ht="24"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7"/>
    </row>
    <row r="131" spans="1:22" ht="24"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7"/>
    </row>
    <row r="132" spans="1:22" ht="24"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7"/>
    </row>
    <row r="133" spans="1:22" ht="24"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7"/>
    </row>
    <row r="134" spans="1:22" ht="24"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7"/>
    </row>
    <row r="135" spans="1:22" ht="24"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7"/>
    </row>
    <row r="136" spans="1:22" ht="24"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7"/>
    </row>
    <row r="137" spans="1:22" ht="24"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7"/>
    </row>
    <row r="138" spans="1:22" ht="24"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7"/>
    </row>
    <row r="139" spans="1:22" ht="24"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7"/>
    </row>
    <row r="140" spans="1:22" ht="24"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7"/>
    </row>
    <row r="141" spans="1:22" ht="24"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7"/>
    </row>
    <row r="142" spans="1:22" ht="24"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7"/>
    </row>
    <row r="143" spans="1:22" ht="24"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7"/>
    </row>
    <row r="144" spans="1:22" ht="24"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7"/>
    </row>
    <row r="145" spans="1:22" ht="24"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7"/>
    </row>
    <row r="146" spans="1:22" ht="24"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7"/>
    </row>
    <row r="147" spans="1:22" ht="24"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7"/>
    </row>
    <row r="148" spans="1:22" ht="24"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7"/>
    </row>
    <row r="149" spans="1:22" ht="24"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7"/>
    </row>
    <row r="150" spans="1:22" ht="24"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7"/>
    </row>
    <row r="151" spans="1:22" ht="24"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7"/>
    </row>
    <row r="152" spans="1:22" ht="24"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7"/>
    </row>
    <row r="153" spans="1:22" ht="24"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7"/>
    </row>
    <row r="154" spans="1:22" ht="24"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7"/>
    </row>
    <row r="155" spans="1:22" ht="24"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7"/>
    </row>
  </sheetData>
  <sheetProtection password="866C" sheet="1" formatRows="0" insertRows="0"/>
  <mergeCells count="74">
    <mergeCell ref="A1:V1"/>
    <mergeCell ref="A2:V2"/>
    <mergeCell ref="A4:V4"/>
    <mergeCell ref="A8:B8"/>
    <mergeCell ref="C8:V8"/>
    <mergeCell ref="A6:B6"/>
    <mergeCell ref="A10:A11"/>
    <mergeCell ref="A75:B75"/>
    <mergeCell ref="C75:G75"/>
    <mergeCell ref="C74:G74"/>
    <mergeCell ref="D10:S10"/>
    <mergeCell ref="A12:A17"/>
    <mergeCell ref="D72:U72"/>
    <mergeCell ref="H74:V74"/>
    <mergeCell ref="A74:B74"/>
    <mergeCell ref="L11:O11"/>
    <mergeCell ref="V66:V71"/>
    <mergeCell ref="T66:T71"/>
    <mergeCell ref="A54:A59"/>
    <mergeCell ref="B54:B59"/>
    <mergeCell ref="V54:V59"/>
    <mergeCell ref="V60:V65"/>
    <mergeCell ref="T60:T65"/>
    <mergeCell ref="U60:U65"/>
    <mergeCell ref="A48:A53"/>
    <mergeCell ref="B48:B53"/>
    <mergeCell ref="A66:A71"/>
    <mergeCell ref="B66:B71"/>
    <mergeCell ref="A60:A65"/>
    <mergeCell ref="B60:B65"/>
    <mergeCell ref="V48:V53"/>
    <mergeCell ref="A18:A23"/>
    <mergeCell ref="U18:U23"/>
    <mergeCell ref="V24:V29"/>
    <mergeCell ref="B24:B29"/>
    <mergeCell ref="A36:A41"/>
    <mergeCell ref="B30:B35"/>
    <mergeCell ref="A42:A47"/>
    <mergeCell ref="B42:B47"/>
    <mergeCell ref="A24:A29"/>
    <mergeCell ref="A30:A35"/>
    <mergeCell ref="V10:V11"/>
    <mergeCell ref="U10:U11"/>
    <mergeCell ref="V12:V17"/>
    <mergeCell ref="T30:T35"/>
    <mergeCell ref="B12:B17"/>
    <mergeCell ref="T10:T11"/>
    <mergeCell ref="P11:S11"/>
    <mergeCell ref="H11:K11"/>
    <mergeCell ref="B18:B23"/>
    <mergeCell ref="V42:V47"/>
    <mergeCell ref="V18:V23"/>
    <mergeCell ref="B10:B11"/>
    <mergeCell ref="C10:C11"/>
    <mergeCell ref="T12:T17"/>
    <mergeCell ref="U12:U17"/>
    <mergeCell ref="D11:G11"/>
    <mergeCell ref="B36:B41"/>
    <mergeCell ref="T18:T23"/>
    <mergeCell ref="H75:V75"/>
    <mergeCell ref="U30:U35"/>
    <mergeCell ref="T36:T41"/>
    <mergeCell ref="U36:U41"/>
    <mergeCell ref="T42:T47"/>
    <mergeCell ref="U42:U47"/>
    <mergeCell ref="T54:T59"/>
    <mergeCell ref="U66:U71"/>
    <mergeCell ref="V36:V41"/>
    <mergeCell ref="V30:V35"/>
    <mergeCell ref="U48:U53"/>
    <mergeCell ref="U54:U59"/>
    <mergeCell ref="T48:T53"/>
    <mergeCell ref="T24:T29"/>
    <mergeCell ref="U24:U29"/>
  </mergeCells>
  <printOptions horizontalCentered="1"/>
  <pageMargins left="0.5511811023622047" right="0.5511811023622047" top="0.5905511811023623" bottom="0.5905511811023623" header="0" footer="0.1968503937007874"/>
  <pageSetup horizontalDpi="300" verticalDpi="300" orientation="landscape" paperSize="9" scale="63" r:id="rId1"/>
  <headerFooter alignWithMargins="0">
    <oddFooter>&amp;L&amp;"Tahoma,Κανονικά"&amp;12Έντυπο: Δ4.02.Πα0.34 | Έκδοση: 01 | Ημερ. ισχύος: 01.03.2009&amp;R&amp;"Tahoma,Κανονικά"&amp;12&amp;P από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S55"/>
  <sheetViews>
    <sheetView showZeros="0" zoomScale="60" zoomScaleNormal="60" zoomScaleSheetLayoutView="65" workbookViewId="0" topLeftCell="A1">
      <selection activeCell="E6" sqref="E6"/>
    </sheetView>
  </sheetViews>
  <sheetFormatPr defaultColWidth="9.00390625" defaultRowHeight="12.75"/>
  <cols>
    <col min="1" max="1" width="12.00390625" style="126" customWidth="1"/>
    <col min="2" max="2" width="36.125" style="126" customWidth="1"/>
    <col min="3" max="3" width="18.75390625" style="137" customWidth="1"/>
    <col min="4" max="4" width="15.75390625" style="126" customWidth="1"/>
    <col min="5" max="5" width="18.625" style="138" customWidth="1"/>
    <col min="6" max="6" width="15.75390625" style="139" customWidth="1"/>
    <col min="7" max="19" width="15.75390625" style="126" customWidth="1"/>
    <col min="20" max="20" width="15.75390625" style="126" hidden="1" customWidth="1"/>
    <col min="21" max="21" width="15.75390625" style="126" customWidth="1"/>
    <col min="22" max="45" width="9.125" style="122" customWidth="1"/>
    <col min="46" max="16384" width="9.125" style="126" customWidth="1"/>
  </cols>
  <sheetData>
    <row r="1" spans="1:21" s="74" customFormat="1" ht="18">
      <c r="A1" s="213" t="s">
        <v>271</v>
      </c>
      <c r="B1" s="213"/>
      <c r="C1" s="213"/>
      <c r="D1" s="213"/>
      <c r="E1" s="213"/>
      <c r="F1" s="213"/>
      <c r="G1" s="213"/>
      <c r="H1" s="213"/>
      <c r="I1" s="213"/>
      <c r="J1" s="213"/>
      <c r="K1" s="213"/>
      <c r="L1" s="213"/>
      <c r="M1" s="213"/>
      <c r="N1" s="213"/>
      <c r="O1" s="213"/>
      <c r="P1" s="213"/>
      <c r="Q1" s="213"/>
      <c r="R1" s="213"/>
      <c r="S1" s="213"/>
      <c r="T1" s="213"/>
      <c r="U1" s="213"/>
    </row>
    <row r="2" spans="1:21" s="74" customFormat="1" ht="18.75" thickBot="1">
      <c r="A2" s="216" t="s">
        <v>272</v>
      </c>
      <c r="B2" s="216"/>
      <c r="C2" s="216"/>
      <c r="D2" s="216"/>
      <c r="E2" s="216"/>
      <c r="F2" s="216"/>
      <c r="G2" s="216"/>
      <c r="H2" s="216"/>
      <c r="I2" s="216"/>
      <c r="J2" s="216"/>
      <c r="K2" s="216"/>
      <c r="L2" s="216"/>
      <c r="M2" s="216"/>
      <c r="N2" s="216"/>
      <c r="O2" s="216"/>
      <c r="P2" s="216"/>
      <c r="Q2" s="216"/>
      <c r="R2" s="216"/>
      <c r="S2" s="216"/>
      <c r="T2" s="216"/>
      <c r="U2" s="216"/>
    </row>
    <row r="3" spans="1:21" s="74" customFormat="1" ht="24" customHeight="1" thickTop="1">
      <c r="A3" s="317"/>
      <c r="B3" s="317"/>
      <c r="C3" s="317"/>
      <c r="D3" s="317"/>
      <c r="E3" s="317"/>
      <c r="F3" s="317"/>
      <c r="G3" s="317"/>
      <c r="H3" s="317"/>
      <c r="I3" s="317"/>
      <c r="J3" s="317"/>
      <c r="K3" s="317"/>
      <c r="L3" s="317"/>
      <c r="M3" s="317"/>
      <c r="N3" s="317"/>
      <c r="O3" s="317"/>
      <c r="P3" s="317"/>
      <c r="Q3" s="317"/>
      <c r="R3" s="317"/>
      <c r="S3" s="317"/>
      <c r="T3" s="317"/>
      <c r="U3" s="317"/>
    </row>
    <row r="4" spans="1:21" s="100" customFormat="1" ht="39" customHeight="1">
      <c r="A4" s="289" t="s">
        <v>303</v>
      </c>
      <c r="B4" s="290"/>
      <c r="C4" s="290"/>
      <c r="D4" s="290"/>
      <c r="E4" s="290"/>
      <c r="F4" s="290"/>
      <c r="G4" s="290"/>
      <c r="H4" s="290"/>
      <c r="I4" s="290"/>
      <c r="J4" s="290"/>
      <c r="K4" s="290"/>
      <c r="L4" s="290"/>
      <c r="M4" s="290"/>
      <c r="N4" s="290"/>
      <c r="O4" s="290"/>
      <c r="P4" s="290"/>
      <c r="Q4" s="290"/>
      <c r="R4" s="290"/>
      <c r="S4" s="290"/>
      <c r="T4" s="290"/>
      <c r="U4" s="291"/>
    </row>
    <row r="5" spans="1:21" s="101" customFormat="1" ht="24" customHeight="1">
      <c r="A5" s="9"/>
      <c r="B5" s="9"/>
      <c r="C5" s="28"/>
      <c r="D5" s="9"/>
      <c r="E5" s="9"/>
      <c r="F5" s="25"/>
      <c r="G5" s="9"/>
      <c r="H5" s="9"/>
      <c r="I5" s="9"/>
      <c r="J5" s="9"/>
      <c r="K5" s="9"/>
      <c r="L5" s="9"/>
      <c r="M5" s="9"/>
      <c r="N5" s="10"/>
      <c r="O5" s="10"/>
      <c r="P5" s="10"/>
      <c r="Q5" s="10"/>
      <c r="R5" s="10"/>
      <c r="S5" s="10"/>
      <c r="T5" s="10"/>
      <c r="U5" s="10"/>
    </row>
    <row r="6" spans="1:21" s="102" customFormat="1" ht="30.75" customHeight="1">
      <c r="A6" s="323" t="s">
        <v>365</v>
      </c>
      <c r="B6" s="323"/>
      <c r="C6" s="316" t="str">
        <f>Πα032!$C$6</f>
        <v>...</v>
      </c>
      <c r="D6" s="316"/>
      <c r="E6" s="6"/>
      <c r="F6" s="18"/>
      <c r="G6" s="6"/>
      <c r="H6" s="6"/>
      <c r="I6" s="11"/>
      <c r="J6" s="11"/>
      <c r="K6" s="11"/>
      <c r="L6" s="11"/>
      <c r="M6" s="11"/>
      <c r="N6" s="11"/>
      <c r="O6" s="11"/>
      <c r="P6" s="11"/>
      <c r="Q6" s="11"/>
      <c r="R6" s="11"/>
      <c r="S6" s="11"/>
      <c r="T6" s="11"/>
      <c r="U6" s="11"/>
    </row>
    <row r="7" spans="1:21" s="102" customFormat="1" ht="13.5" customHeight="1">
      <c r="A7" s="62"/>
      <c r="B7" s="62"/>
      <c r="C7" s="29"/>
      <c r="D7" s="12"/>
      <c r="E7" s="12"/>
      <c r="F7" s="18"/>
      <c r="G7" s="1"/>
      <c r="H7" s="1"/>
      <c r="I7" s="11"/>
      <c r="J7" s="11"/>
      <c r="K7" s="11"/>
      <c r="L7" s="11"/>
      <c r="M7" s="11"/>
      <c r="N7" s="11"/>
      <c r="O7" s="11"/>
      <c r="P7" s="11"/>
      <c r="Q7" s="11"/>
      <c r="R7" s="11"/>
      <c r="S7" s="11"/>
      <c r="T7" s="11"/>
      <c r="U7" s="11"/>
    </row>
    <row r="8" spans="1:21" s="102" customFormat="1" ht="39" customHeight="1">
      <c r="A8" s="275" t="s">
        <v>366</v>
      </c>
      <c r="B8" s="275"/>
      <c r="C8" s="276" t="str">
        <f>Πα030!$B$19</f>
        <v>Τίτλος έργου</v>
      </c>
      <c r="D8" s="276"/>
      <c r="E8" s="276"/>
      <c r="F8" s="276"/>
      <c r="G8" s="276"/>
      <c r="H8" s="276"/>
      <c r="I8" s="276"/>
      <c r="J8" s="276"/>
      <c r="K8" s="276"/>
      <c r="L8" s="276"/>
      <c r="M8" s="276"/>
      <c r="N8" s="276"/>
      <c r="O8" s="276"/>
      <c r="P8" s="276"/>
      <c r="Q8" s="276"/>
      <c r="R8" s="276"/>
      <c r="S8" s="276"/>
      <c r="T8" s="276"/>
      <c r="U8" s="276"/>
    </row>
    <row r="9" spans="1:21" s="122" customFormat="1" ht="24" customHeight="1">
      <c r="A9" s="158"/>
      <c r="B9" s="158"/>
      <c r="C9" s="159"/>
      <c r="D9" s="158"/>
      <c r="E9" s="160"/>
      <c r="F9" s="161"/>
      <c r="G9" s="158"/>
      <c r="H9" s="158"/>
      <c r="I9" s="158"/>
      <c r="J9" s="158"/>
      <c r="K9" s="158"/>
      <c r="L9" s="158"/>
      <c r="M9" s="158"/>
      <c r="N9" s="158"/>
      <c r="O9" s="158"/>
      <c r="P9" s="158"/>
      <c r="Q9" s="158"/>
      <c r="R9" s="158"/>
      <c r="S9" s="158"/>
      <c r="T9" s="158"/>
      <c r="U9" s="158"/>
    </row>
    <row r="10" spans="1:21" ht="45" customHeight="1">
      <c r="A10" s="315" t="s">
        <v>369</v>
      </c>
      <c r="B10" s="315"/>
      <c r="C10" s="315"/>
      <c r="D10" s="315"/>
      <c r="E10" s="315"/>
      <c r="F10" s="314" t="s">
        <v>441</v>
      </c>
      <c r="G10" s="314"/>
      <c r="H10" s="314"/>
      <c r="I10" s="314"/>
      <c r="J10" s="314"/>
      <c r="K10" s="314"/>
      <c r="L10" s="314"/>
      <c r="M10" s="314"/>
      <c r="N10" s="314"/>
      <c r="O10" s="314"/>
      <c r="P10" s="314"/>
      <c r="Q10" s="314"/>
      <c r="R10" s="314"/>
      <c r="S10" s="314"/>
      <c r="T10" s="314"/>
      <c r="U10" s="314"/>
    </row>
    <row r="11" spans="1:45" s="128" customFormat="1" ht="39" customHeight="1">
      <c r="A11" s="162" t="s">
        <v>353</v>
      </c>
      <c r="B11" s="162" t="s">
        <v>354</v>
      </c>
      <c r="C11" s="164" t="s">
        <v>355</v>
      </c>
      <c r="D11" s="162" t="s">
        <v>356</v>
      </c>
      <c r="E11" s="165" t="s">
        <v>341</v>
      </c>
      <c r="F11" s="163" t="s">
        <v>0</v>
      </c>
      <c r="G11" s="163" t="s">
        <v>2</v>
      </c>
      <c r="H11" s="163" t="s">
        <v>1</v>
      </c>
      <c r="I11" s="163" t="s">
        <v>3</v>
      </c>
      <c r="J11" s="163" t="s">
        <v>263</v>
      </c>
      <c r="K11" s="163" t="s">
        <v>9</v>
      </c>
      <c r="L11" s="163" t="s">
        <v>299</v>
      </c>
      <c r="M11" s="163" t="s">
        <v>7</v>
      </c>
      <c r="N11" s="163" t="s">
        <v>298</v>
      </c>
      <c r="O11" s="166" t="s">
        <v>4</v>
      </c>
      <c r="P11" s="166" t="s">
        <v>8</v>
      </c>
      <c r="Q11" s="166" t="s">
        <v>5</v>
      </c>
      <c r="R11" s="163" t="s">
        <v>11</v>
      </c>
      <c r="S11" s="163" t="s">
        <v>10</v>
      </c>
      <c r="T11" s="163" t="s">
        <v>262</v>
      </c>
      <c r="U11" s="35" t="s">
        <v>6</v>
      </c>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row>
    <row r="12" spans="1:45" s="128" customFormat="1" ht="45" customHeight="1">
      <c r="A12" s="329">
        <v>1</v>
      </c>
      <c r="B12" s="129" t="s">
        <v>360</v>
      </c>
      <c r="C12" s="328">
        <v>1</v>
      </c>
      <c r="D12" s="178" t="s">
        <v>361</v>
      </c>
      <c r="E12" s="167">
        <f>SUM(F12:U12)</f>
        <v>1</v>
      </c>
      <c r="F12" s="130">
        <v>1</v>
      </c>
      <c r="G12" s="130"/>
      <c r="H12" s="130"/>
      <c r="I12" s="130"/>
      <c r="J12" s="130"/>
      <c r="K12" s="130"/>
      <c r="L12" s="130"/>
      <c r="M12" s="130"/>
      <c r="N12" s="130"/>
      <c r="O12" s="130"/>
      <c r="P12" s="130"/>
      <c r="Q12" s="130"/>
      <c r="R12" s="130"/>
      <c r="S12" s="131"/>
      <c r="T12" s="131"/>
      <c r="U12" s="131"/>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row>
    <row r="13" spans="1:45" s="128" customFormat="1" ht="45" customHeight="1">
      <c r="A13" s="329"/>
      <c r="B13" s="129"/>
      <c r="C13" s="328"/>
      <c r="D13" s="178"/>
      <c r="E13" s="167">
        <f aca="true" t="shared" si="0" ref="E13:E20">SUM(F13:U13)</f>
        <v>4</v>
      </c>
      <c r="F13" s="130">
        <v>4</v>
      </c>
      <c r="G13" s="130"/>
      <c r="H13" s="130"/>
      <c r="I13" s="130"/>
      <c r="J13" s="130"/>
      <c r="K13" s="130"/>
      <c r="L13" s="130"/>
      <c r="M13" s="130"/>
      <c r="N13" s="130"/>
      <c r="O13" s="130"/>
      <c r="P13" s="130"/>
      <c r="Q13" s="130"/>
      <c r="R13" s="130"/>
      <c r="S13" s="131"/>
      <c r="T13" s="131"/>
      <c r="U13" s="131"/>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row>
    <row r="14" spans="1:45" s="128" customFormat="1" ht="45" customHeight="1">
      <c r="A14" s="329"/>
      <c r="B14" s="129"/>
      <c r="C14" s="328"/>
      <c r="D14" s="178"/>
      <c r="E14" s="167">
        <f t="shared" si="0"/>
        <v>0</v>
      </c>
      <c r="F14" s="130"/>
      <c r="G14" s="130"/>
      <c r="H14" s="130"/>
      <c r="I14" s="130"/>
      <c r="J14" s="130"/>
      <c r="K14" s="130"/>
      <c r="L14" s="130"/>
      <c r="M14" s="130"/>
      <c r="N14" s="130"/>
      <c r="O14" s="130"/>
      <c r="P14" s="130"/>
      <c r="Q14" s="130"/>
      <c r="R14" s="130"/>
      <c r="S14" s="131"/>
      <c r="T14" s="131"/>
      <c r="U14" s="131"/>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row>
    <row r="15" spans="1:45" s="128" customFormat="1" ht="45" customHeight="1">
      <c r="A15" s="329"/>
      <c r="B15" s="129"/>
      <c r="C15" s="328"/>
      <c r="D15" s="178"/>
      <c r="E15" s="167">
        <f t="shared" si="0"/>
        <v>0</v>
      </c>
      <c r="F15" s="130"/>
      <c r="G15" s="130"/>
      <c r="H15" s="130"/>
      <c r="I15" s="130"/>
      <c r="J15" s="130"/>
      <c r="K15" s="130"/>
      <c r="L15" s="130"/>
      <c r="M15" s="130"/>
      <c r="N15" s="130"/>
      <c r="O15" s="130"/>
      <c r="P15" s="130"/>
      <c r="Q15" s="130"/>
      <c r="R15" s="130"/>
      <c r="S15" s="131"/>
      <c r="T15" s="131"/>
      <c r="U15" s="131"/>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row>
    <row r="16" spans="1:45" s="128" customFormat="1" ht="45" customHeight="1">
      <c r="A16" s="329"/>
      <c r="B16" s="129"/>
      <c r="C16" s="328"/>
      <c r="D16" s="178"/>
      <c r="E16" s="167">
        <f t="shared" si="0"/>
        <v>0</v>
      </c>
      <c r="F16" s="130"/>
      <c r="G16" s="130"/>
      <c r="H16" s="130"/>
      <c r="I16" s="130"/>
      <c r="J16" s="130"/>
      <c r="K16" s="130"/>
      <c r="L16" s="130"/>
      <c r="M16" s="130"/>
      <c r="N16" s="130"/>
      <c r="O16" s="130"/>
      <c r="P16" s="130"/>
      <c r="Q16" s="130"/>
      <c r="R16" s="130"/>
      <c r="S16" s="131"/>
      <c r="T16" s="131"/>
      <c r="U16" s="131"/>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row>
    <row r="17" spans="1:45" s="128" customFormat="1" ht="45" customHeight="1">
      <c r="A17" s="329"/>
      <c r="B17" s="129"/>
      <c r="C17" s="328"/>
      <c r="D17" s="178"/>
      <c r="E17" s="167">
        <f t="shared" si="0"/>
        <v>0</v>
      </c>
      <c r="F17" s="130"/>
      <c r="G17" s="130"/>
      <c r="H17" s="130"/>
      <c r="I17" s="130"/>
      <c r="J17" s="130"/>
      <c r="K17" s="130"/>
      <c r="L17" s="130"/>
      <c r="M17" s="130"/>
      <c r="N17" s="130"/>
      <c r="O17" s="130"/>
      <c r="P17" s="130"/>
      <c r="Q17" s="130"/>
      <c r="R17" s="130"/>
      <c r="S17" s="131"/>
      <c r="T17" s="131"/>
      <c r="U17" s="131"/>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row>
    <row r="18" spans="1:45" s="128" customFormat="1" ht="45" customHeight="1">
      <c r="A18" s="329"/>
      <c r="B18" s="129"/>
      <c r="C18" s="328"/>
      <c r="D18" s="178"/>
      <c r="E18" s="167">
        <f t="shared" si="0"/>
        <v>0</v>
      </c>
      <c r="F18" s="130"/>
      <c r="G18" s="130"/>
      <c r="H18" s="130"/>
      <c r="I18" s="130"/>
      <c r="J18" s="130"/>
      <c r="K18" s="130"/>
      <c r="L18" s="130"/>
      <c r="M18" s="130"/>
      <c r="N18" s="130"/>
      <c r="O18" s="130"/>
      <c r="P18" s="130"/>
      <c r="Q18" s="130"/>
      <c r="R18" s="130"/>
      <c r="S18" s="131"/>
      <c r="T18" s="131"/>
      <c r="U18" s="131"/>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row>
    <row r="19" spans="1:45" s="128" customFormat="1" ht="45" customHeight="1">
      <c r="A19" s="329"/>
      <c r="B19" s="129"/>
      <c r="C19" s="328"/>
      <c r="D19" s="178"/>
      <c r="E19" s="167">
        <f t="shared" si="0"/>
        <v>0</v>
      </c>
      <c r="F19" s="130"/>
      <c r="G19" s="130"/>
      <c r="H19" s="130"/>
      <c r="I19" s="130"/>
      <c r="J19" s="130"/>
      <c r="K19" s="130"/>
      <c r="L19" s="130"/>
      <c r="M19" s="130"/>
      <c r="N19" s="130"/>
      <c r="O19" s="130"/>
      <c r="P19" s="130"/>
      <c r="Q19" s="130"/>
      <c r="R19" s="130"/>
      <c r="S19" s="131"/>
      <c r="T19" s="131"/>
      <c r="U19" s="131"/>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row>
    <row r="20" spans="1:45" s="128" customFormat="1" ht="45" customHeight="1">
      <c r="A20" s="329"/>
      <c r="B20" s="129"/>
      <c r="C20" s="328"/>
      <c r="D20" s="178"/>
      <c r="E20" s="167">
        <f t="shared" si="0"/>
        <v>0</v>
      </c>
      <c r="F20" s="130"/>
      <c r="G20" s="130"/>
      <c r="H20" s="130"/>
      <c r="I20" s="130"/>
      <c r="J20" s="130"/>
      <c r="K20" s="130"/>
      <c r="L20" s="130"/>
      <c r="M20" s="130"/>
      <c r="N20" s="130"/>
      <c r="O20" s="130"/>
      <c r="P20" s="130"/>
      <c r="Q20" s="130"/>
      <c r="R20" s="130"/>
      <c r="S20" s="131"/>
      <c r="T20" s="131"/>
      <c r="U20" s="131"/>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row>
    <row r="21" spans="1:45" s="97" customFormat="1" ht="45" customHeight="1">
      <c r="A21" s="313" t="s">
        <v>351</v>
      </c>
      <c r="B21" s="313"/>
      <c r="C21" s="313"/>
      <c r="D21" s="313"/>
      <c r="E21" s="168">
        <f>SUM(E12:E20)</f>
        <v>5</v>
      </c>
      <c r="F21" s="167">
        <f>SUM(F12:F20)</f>
        <v>5</v>
      </c>
      <c r="G21" s="167">
        <f aca="true" t="shared" si="1" ref="G21:U21">SUM(G12:G20)</f>
        <v>0</v>
      </c>
      <c r="H21" s="167">
        <f t="shared" si="1"/>
        <v>0</v>
      </c>
      <c r="I21" s="167">
        <f t="shared" si="1"/>
        <v>0</v>
      </c>
      <c r="J21" s="167">
        <f t="shared" si="1"/>
        <v>0</v>
      </c>
      <c r="K21" s="167">
        <f t="shared" si="1"/>
        <v>0</v>
      </c>
      <c r="L21" s="167">
        <f t="shared" si="1"/>
        <v>0</v>
      </c>
      <c r="M21" s="167">
        <f t="shared" si="1"/>
        <v>0</v>
      </c>
      <c r="N21" s="167">
        <f t="shared" si="1"/>
        <v>0</v>
      </c>
      <c r="O21" s="167">
        <f t="shared" si="1"/>
        <v>0</v>
      </c>
      <c r="P21" s="167">
        <f t="shared" si="1"/>
        <v>0</v>
      </c>
      <c r="Q21" s="167">
        <f t="shared" si="1"/>
        <v>0</v>
      </c>
      <c r="R21" s="167">
        <f t="shared" si="1"/>
        <v>0</v>
      </c>
      <c r="S21" s="167">
        <f t="shared" si="1"/>
        <v>0</v>
      </c>
      <c r="T21" s="167">
        <f t="shared" si="1"/>
        <v>0</v>
      </c>
      <c r="U21" s="167">
        <f t="shared" si="1"/>
        <v>0</v>
      </c>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row>
    <row r="22" spans="1:45" s="135" customFormat="1" ht="24" customHeight="1">
      <c r="A22" s="318"/>
      <c r="B22" s="318"/>
      <c r="C22" s="318"/>
      <c r="D22" s="318"/>
      <c r="E22" s="179">
        <f>Πα032!H22-Πα035!E21</f>
        <v>-5</v>
      </c>
      <c r="F22" s="132"/>
      <c r="G22" s="133"/>
      <c r="H22" s="133"/>
      <c r="I22" s="133"/>
      <c r="J22" s="133"/>
      <c r="K22" s="133"/>
      <c r="L22" s="133"/>
      <c r="M22" s="133"/>
      <c r="N22" s="133"/>
      <c r="O22" s="133"/>
      <c r="P22" s="133"/>
      <c r="Q22" s="133"/>
      <c r="R22" s="133"/>
      <c r="S22" s="133"/>
      <c r="T22" s="133"/>
      <c r="U22" s="133"/>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row>
    <row r="23" spans="1:21" s="136" customFormat="1" ht="24" customHeight="1">
      <c r="A23" s="319" t="s">
        <v>304</v>
      </c>
      <c r="B23" s="319"/>
      <c r="C23" s="319"/>
      <c r="D23" s="319"/>
      <c r="E23" s="319"/>
      <c r="F23" s="319"/>
      <c r="G23" s="319"/>
      <c r="H23" s="319"/>
      <c r="I23" s="319"/>
      <c r="J23" s="319"/>
      <c r="K23" s="319"/>
      <c r="L23" s="319"/>
      <c r="M23" s="319"/>
      <c r="N23" s="319"/>
      <c r="O23" s="319"/>
      <c r="P23" s="319"/>
      <c r="Q23" s="319"/>
      <c r="R23" s="319"/>
      <c r="S23" s="319"/>
      <c r="T23" s="319"/>
      <c r="U23" s="319"/>
    </row>
    <row r="24" spans="1:45" s="135" customFormat="1" ht="24" customHeight="1">
      <c r="A24" s="320"/>
      <c r="B24" s="320"/>
      <c r="C24" s="320"/>
      <c r="D24" s="320"/>
      <c r="E24" s="169"/>
      <c r="F24" s="170"/>
      <c r="G24" s="171"/>
      <c r="H24" s="171"/>
      <c r="I24" s="171"/>
      <c r="J24" s="171"/>
      <c r="K24" s="171"/>
      <c r="L24" s="171"/>
      <c r="M24" s="171"/>
      <c r="N24" s="171"/>
      <c r="O24" s="171"/>
      <c r="P24" s="171"/>
      <c r="Q24" s="171"/>
      <c r="R24" s="171"/>
      <c r="S24" s="171"/>
      <c r="T24" s="171"/>
      <c r="U24" s="171"/>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row>
    <row r="25" spans="1:21" s="77" customFormat="1" ht="30.75" customHeight="1">
      <c r="A25" s="220" t="s">
        <v>433</v>
      </c>
      <c r="B25" s="220"/>
      <c r="C25" s="220"/>
      <c r="D25" s="220" t="s">
        <v>31</v>
      </c>
      <c r="E25" s="220"/>
      <c r="F25" s="220"/>
      <c r="G25" s="220"/>
      <c r="H25" s="310" t="s">
        <v>296</v>
      </c>
      <c r="I25" s="311"/>
      <c r="J25" s="311"/>
      <c r="K25" s="311"/>
      <c r="L25" s="311"/>
      <c r="M25" s="311"/>
      <c r="N25" s="311"/>
      <c r="O25" s="311"/>
      <c r="P25" s="311"/>
      <c r="Q25" s="311"/>
      <c r="R25" s="311"/>
      <c r="S25" s="311"/>
      <c r="T25" s="311"/>
      <c r="U25" s="312"/>
    </row>
    <row r="26" spans="1:21" s="77" customFormat="1" ht="111" customHeight="1">
      <c r="A26" s="283">
        <f>Πα030!$A$41</f>
        <v>39845</v>
      </c>
      <c r="B26" s="283"/>
      <c r="C26" s="283"/>
      <c r="D26" s="283" t="str">
        <f>Πα030!$B$41</f>
        <v>Επώνυμο Όνομα</v>
      </c>
      <c r="E26" s="283"/>
      <c r="F26" s="283"/>
      <c r="G26" s="283"/>
      <c r="H26" s="288"/>
      <c r="I26" s="288"/>
      <c r="J26" s="288"/>
      <c r="K26" s="288"/>
      <c r="L26" s="288"/>
      <c r="M26" s="288"/>
      <c r="N26" s="288"/>
      <c r="O26" s="288"/>
      <c r="P26" s="288"/>
      <c r="Q26" s="288"/>
      <c r="R26" s="288"/>
      <c r="S26" s="288"/>
      <c r="T26" s="288"/>
      <c r="U26" s="288"/>
    </row>
    <row r="27" spans="3:6" s="122" customFormat="1" ht="15">
      <c r="C27" s="123"/>
      <c r="E27" s="124"/>
      <c r="F27" s="125"/>
    </row>
    <row r="28" spans="3:6" s="122" customFormat="1" ht="15">
      <c r="C28" s="123"/>
      <c r="E28" s="124"/>
      <c r="F28" s="125"/>
    </row>
    <row r="29" spans="3:6" s="122" customFormat="1" ht="15">
      <c r="C29" s="123"/>
      <c r="E29" s="124"/>
      <c r="F29" s="125"/>
    </row>
    <row r="30" spans="3:6" s="122" customFormat="1" ht="15">
      <c r="C30" s="123"/>
      <c r="E30" s="124"/>
      <c r="F30" s="125"/>
    </row>
    <row r="31" spans="3:6" s="122" customFormat="1" ht="15">
      <c r="C31" s="123"/>
      <c r="E31" s="124"/>
      <c r="F31" s="125"/>
    </row>
    <row r="32" spans="3:6" s="122" customFormat="1" ht="15">
      <c r="C32" s="123"/>
      <c r="E32" s="124"/>
      <c r="F32" s="125"/>
    </row>
    <row r="33" spans="3:6" s="122" customFormat="1" ht="15">
      <c r="C33" s="123"/>
      <c r="E33" s="124"/>
      <c r="F33" s="125"/>
    </row>
    <row r="34" spans="3:6" s="122" customFormat="1" ht="15">
      <c r="C34" s="123"/>
      <c r="E34" s="124"/>
      <c r="F34" s="125"/>
    </row>
    <row r="35" spans="3:6" s="122" customFormat="1" ht="15">
      <c r="C35" s="123"/>
      <c r="E35" s="124"/>
      <c r="F35" s="125"/>
    </row>
    <row r="36" spans="3:6" s="122" customFormat="1" ht="15">
      <c r="C36" s="123"/>
      <c r="E36" s="124"/>
      <c r="F36" s="125"/>
    </row>
    <row r="37" spans="3:6" s="122" customFormat="1" ht="15">
      <c r="C37" s="123"/>
      <c r="E37" s="124"/>
      <c r="F37" s="125"/>
    </row>
    <row r="38" spans="3:6" s="122" customFormat="1" ht="15">
      <c r="C38" s="123"/>
      <c r="E38" s="124"/>
      <c r="F38" s="125"/>
    </row>
    <row r="39" spans="3:6" s="122" customFormat="1" ht="15">
      <c r="C39" s="123"/>
      <c r="E39" s="124"/>
      <c r="F39" s="125"/>
    </row>
    <row r="40" spans="3:6" s="122" customFormat="1" ht="15">
      <c r="C40" s="123"/>
      <c r="E40" s="124"/>
      <c r="F40" s="125"/>
    </row>
    <row r="41" spans="3:6" s="122" customFormat="1" ht="15">
      <c r="C41" s="123"/>
      <c r="E41" s="124"/>
      <c r="F41" s="125"/>
    </row>
    <row r="42" spans="3:6" s="122" customFormat="1" ht="15">
      <c r="C42" s="123"/>
      <c r="E42" s="124"/>
      <c r="F42" s="125"/>
    </row>
    <row r="43" spans="3:6" s="122" customFormat="1" ht="15">
      <c r="C43" s="123"/>
      <c r="E43" s="124"/>
      <c r="F43" s="125"/>
    </row>
    <row r="44" spans="3:6" s="122" customFormat="1" ht="15">
      <c r="C44" s="123"/>
      <c r="E44" s="124"/>
      <c r="F44" s="125"/>
    </row>
    <row r="45" spans="3:6" s="122" customFormat="1" ht="15">
      <c r="C45" s="123"/>
      <c r="E45" s="124"/>
      <c r="F45" s="125"/>
    </row>
    <row r="46" spans="3:6" s="122" customFormat="1" ht="15">
      <c r="C46" s="123"/>
      <c r="E46" s="124"/>
      <c r="F46" s="125"/>
    </row>
    <row r="47" spans="3:6" s="122" customFormat="1" ht="15">
      <c r="C47" s="123"/>
      <c r="E47" s="124"/>
      <c r="F47" s="125"/>
    </row>
    <row r="48" spans="3:6" s="122" customFormat="1" ht="15">
      <c r="C48" s="123"/>
      <c r="E48" s="124"/>
      <c r="F48" s="125"/>
    </row>
    <row r="49" spans="3:6" s="122" customFormat="1" ht="15">
      <c r="C49" s="123"/>
      <c r="E49" s="124"/>
      <c r="F49" s="125"/>
    </row>
    <row r="50" spans="3:6" s="122" customFormat="1" ht="15">
      <c r="C50" s="123"/>
      <c r="E50" s="124"/>
      <c r="F50" s="125"/>
    </row>
    <row r="51" spans="3:6" s="122" customFormat="1" ht="15">
      <c r="C51" s="123"/>
      <c r="E51" s="124"/>
      <c r="F51" s="125"/>
    </row>
    <row r="52" spans="3:6" s="122" customFormat="1" ht="15">
      <c r="C52" s="123"/>
      <c r="E52" s="124"/>
      <c r="F52" s="125"/>
    </row>
    <row r="53" spans="3:6" s="122" customFormat="1" ht="15">
      <c r="C53" s="123"/>
      <c r="E53" s="124"/>
      <c r="F53" s="125"/>
    </row>
    <row r="54" spans="3:6" s="122" customFormat="1" ht="15">
      <c r="C54" s="123"/>
      <c r="E54" s="124"/>
      <c r="F54" s="125"/>
    </row>
    <row r="55" spans="3:6" s="122" customFormat="1" ht="15">
      <c r="C55" s="123"/>
      <c r="E55" s="124"/>
      <c r="F55" s="125"/>
    </row>
  </sheetData>
  <sheetProtection password="866C" sheet="1" objects="1" scenarios="1" formatRows="0" insertRows="0"/>
  <mergeCells count="20">
    <mergeCell ref="A26:C26"/>
    <mergeCell ref="A22:D22"/>
    <mergeCell ref="A23:U23"/>
    <mergeCell ref="A24:D24"/>
    <mergeCell ref="A25:C25"/>
    <mergeCell ref="D25:G25"/>
    <mergeCell ref="D26:G26"/>
    <mergeCell ref="H26:U26"/>
    <mergeCell ref="A1:U1"/>
    <mergeCell ref="A3:U3"/>
    <mergeCell ref="A2:U2"/>
    <mergeCell ref="A4:U4"/>
    <mergeCell ref="A6:B6"/>
    <mergeCell ref="A8:B8"/>
    <mergeCell ref="C8:U8"/>
    <mergeCell ref="H25:U25"/>
    <mergeCell ref="A21:D21"/>
    <mergeCell ref="F10:U10"/>
    <mergeCell ref="A10:E10"/>
    <mergeCell ref="C6:D6"/>
  </mergeCells>
  <printOptions horizontalCentered="1"/>
  <pageMargins left="0.5511811023622047" right="0.5511811023622047" top="0.5905511811023623" bottom="0.5905511811023623" header="0" footer="0.1968503937007874"/>
  <pageSetup fitToHeight="1" fitToWidth="1" horizontalDpi="300" verticalDpi="300" orientation="landscape" paperSize="9" scale="40" r:id="rId1"/>
  <headerFooter alignWithMargins="0">
    <oddFooter>&amp;L&amp;"Tahoma,Κανονικά"&amp;12Έντυπο: Δ4.02.Δα0.35 | Έκδοση: 03 | Ημερ. ισχύος: 01.03.2009&amp;R&amp;"Tahoma,Κανονικά"&amp;12&amp;P από &amp;N</oddFooter>
  </headerFooter>
</worksheet>
</file>

<file path=xl/worksheets/sheet7.xml><?xml version="1.0" encoding="utf-8"?>
<worksheet xmlns="http://schemas.openxmlformats.org/spreadsheetml/2006/main" xmlns:r="http://schemas.openxmlformats.org/officeDocument/2006/relationships">
  <dimension ref="A1:O28"/>
  <sheetViews>
    <sheetView showZeros="0" zoomScale="60" zoomScaleNormal="60" zoomScaleSheetLayoutView="65" workbookViewId="0" topLeftCell="A1">
      <selection activeCell="E6" sqref="E6"/>
    </sheetView>
  </sheetViews>
  <sheetFormatPr defaultColWidth="9.00390625" defaultRowHeight="12.75"/>
  <cols>
    <col min="1" max="1" width="6.75390625" style="142" customWidth="1"/>
    <col min="2" max="2" width="40.75390625" style="142" customWidth="1"/>
    <col min="3" max="3" width="16.125" style="142" customWidth="1"/>
    <col min="4" max="14" width="18.75390625" style="142" customWidth="1"/>
    <col min="15" max="15" width="19.75390625" style="142" customWidth="1"/>
    <col min="16" max="16384" width="9.125" style="142" customWidth="1"/>
  </cols>
  <sheetData>
    <row r="1" spans="1:15" s="74" customFormat="1" ht="18" customHeight="1">
      <c r="A1" s="213" t="s">
        <v>271</v>
      </c>
      <c r="B1" s="213"/>
      <c r="C1" s="213"/>
      <c r="D1" s="213"/>
      <c r="E1" s="213"/>
      <c r="F1" s="213"/>
      <c r="G1" s="213"/>
      <c r="H1" s="213"/>
      <c r="I1" s="213"/>
      <c r="J1" s="213"/>
      <c r="K1" s="213"/>
      <c r="L1" s="213"/>
      <c r="M1" s="213"/>
      <c r="N1" s="213"/>
      <c r="O1" s="213"/>
    </row>
    <row r="2" spans="1:15" s="74" customFormat="1" ht="18.75" customHeight="1" thickBot="1">
      <c r="A2" s="216" t="s">
        <v>272</v>
      </c>
      <c r="B2" s="216"/>
      <c r="C2" s="216"/>
      <c r="D2" s="216"/>
      <c r="E2" s="216"/>
      <c r="F2" s="216"/>
      <c r="G2" s="216"/>
      <c r="H2" s="216"/>
      <c r="I2" s="216"/>
      <c r="J2" s="216"/>
      <c r="K2" s="216"/>
      <c r="L2" s="216"/>
      <c r="M2" s="216"/>
      <c r="N2" s="216"/>
      <c r="O2" s="216"/>
    </row>
    <row r="3" spans="1:15" s="74" customFormat="1" ht="24" customHeight="1" thickTop="1">
      <c r="A3" s="213"/>
      <c r="B3" s="213"/>
      <c r="C3" s="213"/>
      <c r="D3" s="213"/>
      <c r="E3" s="213"/>
      <c r="F3" s="213"/>
      <c r="G3" s="213"/>
      <c r="H3" s="213"/>
      <c r="I3" s="213"/>
      <c r="J3" s="213"/>
      <c r="K3" s="213"/>
      <c r="L3" s="213"/>
      <c r="M3" s="213"/>
      <c r="N3" s="23"/>
      <c r="O3" s="4"/>
    </row>
    <row r="4" spans="1:15" s="100" customFormat="1" ht="39" customHeight="1">
      <c r="A4" s="321" t="s">
        <v>300</v>
      </c>
      <c r="B4" s="321"/>
      <c r="C4" s="321"/>
      <c r="D4" s="321"/>
      <c r="E4" s="321"/>
      <c r="F4" s="321"/>
      <c r="G4" s="321"/>
      <c r="H4" s="321"/>
      <c r="I4" s="321"/>
      <c r="J4" s="321"/>
      <c r="K4" s="321"/>
      <c r="L4" s="321"/>
      <c r="M4" s="321"/>
      <c r="N4" s="321"/>
      <c r="O4" s="321"/>
    </row>
    <row r="5" spans="1:15" s="101" customFormat="1" ht="24" customHeight="1">
      <c r="A5" s="9"/>
      <c r="B5" s="9"/>
      <c r="C5" s="30"/>
      <c r="D5" s="9"/>
      <c r="E5" s="9"/>
      <c r="F5" s="9"/>
      <c r="G5" s="9"/>
      <c r="H5" s="9"/>
      <c r="I5" s="9"/>
      <c r="J5" s="9"/>
      <c r="K5" s="9"/>
      <c r="L5" s="9"/>
      <c r="M5" s="9"/>
      <c r="N5" s="9"/>
      <c r="O5" s="10"/>
    </row>
    <row r="6" spans="1:15" s="102" customFormat="1" ht="30.75" customHeight="1">
      <c r="A6" s="323" t="s">
        <v>365</v>
      </c>
      <c r="B6" s="323"/>
      <c r="C6" s="323" t="str">
        <f>Πα032!$C$6</f>
        <v>...</v>
      </c>
      <c r="D6" s="323"/>
      <c r="E6" s="22"/>
      <c r="F6" s="22"/>
      <c r="G6" s="6"/>
      <c r="H6" s="6"/>
      <c r="I6" s="1"/>
      <c r="J6" s="1"/>
      <c r="K6" s="1"/>
      <c r="L6" s="1"/>
      <c r="M6" s="1"/>
      <c r="N6" s="1"/>
      <c r="O6" s="11"/>
    </row>
    <row r="7" spans="1:15" s="102" customFormat="1" ht="19.5">
      <c r="A7" s="62"/>
      <c r="B7" s="62"/>
      <c r="C7" s="31"/>
      <c r="D7" s="12"/>
      <c r="E7" s="12"/>
      <c r="F7" s="1"/>
      <c r="G7" s="1"/>
      <c r="H7" s="1"/>
      <c r="I7" s="1"/>
      <c r="J7" s="1"/>
      <c r="K7" s="1"/>
      <c r="L7" s="1"/>
      <c r="M7" s="1"/>
      <c r="N7" s="1"/>
      <c r="O7" s="11"/>
    </row>
    <row r="8" spans="1:15" s="102" customFormat="1" ht="39" customHeight="1">
      <c r="A8" s="275" t="s">
        <v>366</v>
      </c>
      <c r="B8" s="275"/>
      <c r="C8" s="276" t="str">
        <f>Πα030!$B$19</f>
        <v>Τίτλος έργου</v>
      </c>
      <c r="D8" s="276"/>
      <c r="E8" s="276"/>
      <c r="F8" s="276"/>
      <c r="G8" s="276"/>
      <c r="H8" s="276"/>
      <c r="I8" s="276"/>
      <c r="J8" s="276"/>
      <c r="K8" s="276"/>
      <c r="L8" s="276"/>
      <c r="M8" s="276"/>
      <c r="N8" s="276"/>
      <c r="O8" s="276"/>
    </row>
    <row r="9" spans="1:15" s="75" customFormat="1" ht="24" customHeight="1">
      <c r="A9" s="5"/>
      <c r="B9" s="5"/>
      <c r="C9" s="32"/>
      <c r="D9" s="5"/>
      <c r="E9" s="5"/>
      <c r="F9" s="5"/>
      <c r="G9" s="5"/>
      <c r="H9" s="5"/>
      <c r="I9" s="1"/>
      <c r="J9" s="1"/>
      <c r="K9" s="1"/>
      <c r="L9" s="1"/>
      <c r="M9" s="1"/>
      <c r="N9" s="1"/>
      <c r="O9" s="1"/>
    </row>
    <row r="10" spans="1:15" s="104" customFormat="1" ht="90.75" customHeight="1">
      <c r="A10" s="60" t="s">
        <v>342</v>
      </c>
      <c r="B10" s="60" t="s">
        <v>292</v>
      </c>
      <c r="C10" s="61" t="s">
        <v>357</v>
      </c>
      <c r="D10" s="24" t="str">
        <f>Πα034!$B$12</f>
        <v>ΠΕ1, ΤΙΤΛΟΣ ΠΑΚΕΤΟΥ ΕΡΓΑΣΙΑΣ</v>
      </c>
      <c r="E10" s="24" t="str">
        <f>Πα034!$B$18</f>
        <v>ΠΕ2, ΤΙΤΛΟΣ ΠΑΚΕΤΟΥ ΕΡΓΑΣΙΑΣ</v>
      </c>
      <c r="F10" s="24" t="str">
        <f>Πα034!$B$24</f>
        <v>ΠΕ3, ΤΙΤΛΟΣ ΠΑΚΕΤΟΥ ΕΡΓΑΣΙΑΣ</v>
      </c>
      <c r="G10" s="24" t="str">
        <f>Πα034!$B$30</f>
        <v>ΠΕ4, ΤΙΤΛΟΣ ΠΑΚΕΤΟΥ ΕΡΓΑΣΙΑΣ</v>
      </c>
      <c r="H10" s="24" t="str">
        <f>Πα034!$B$36</f>
        <v>ΠΕ5, ΤΙΤΛΟΣ ΠΑΚΕΤΟΥ ΕΡΓΑΣΙΑΣ</v>
      </c>
      <c r="I10" s="24">
        <f>Πα034!$B$42</f>
        <v>0</v>
      </c>
      <c r="J10" s="24">
        <f>Πα034!$B$48</f>
        <v>0</v>
      </c>
      <c r="K10" s="24">
        <f>Πα034!$B$54</f>
        <v>0</v>
      </c>
      <c r="L10" s="24">
        <f>Πα034!$B$60</f>
        <v>0</v>
      </c>
      <c r="M10" s="24">
        <f>Πα034!$B$66</f>
        <v>0</v>
      </c>
      <c r="N10" s="64" t="s">
        <v>358</v>
      </c>
      <c r="O10" s="201" t="s">
        <v>447</v>
      </c>
    </row>
    <row r="11" spans="1:15" s="104" customFormat="1" ht="39" customHeight="1">
      <c r="A11" s="72">
        <v>1</v>
      </c>
      <c r="B11" s="140" t="s">
        <v>292</v>
      </c>
      <c r="C11" s="330">
        <v>9000</v>
      </c>
      <c r="D11" s="202">
        <v>1</v>
      </c>
      <c r="E11" s="202">
        <v>1</v>
      </c>
      <c r="F11" s="202">
        <v>1</v>
      </c>
      <c r="G11" s="202"/>
      <c r="H11" s="202"/>
      <c r="I11" s="202"/>
      <c r="J11" s="202"/>
      <c r="K11" s="202"/>
      <c r="L11" s="202"/>
      <c r="M11" s="202"/>
      <c r="N11" s="203">
        <f>SUM(D11:M11)</f>
        <v>3</v>
      </c>
      <c r="O11" s="204">
        <f>IF(C11&lt;&gt;"",N11/C11,0)</f>
        <v>0</v>
      </c>
    </row>
    <row r="12" spans="1:15" s="104" customFormat="1" ht="39" customHeight="1">
      <c r="A12" s="72"/>
      <c r="B12" s="140"/>
      <c r="C12" s="330"/>
      <c r="D12" s="202"/>
      <c r="E12" s="202"/>
      <c r="F12" s="202"/>
      <c r="G12" s="202"/>
      <c r="H12" s="202"/>
      <c r="I12" s="202"/>
      <c r="J12" s="202"/>
      <c r="K12" s="202"/>
      <c r="L12" s="202"/>
      <c r="M12" s="202"/>
      <c r="N12" s="203">
        <f aca="true" t="shared" si="0" ref="N12:N23">SUM(D12:M12)</f>
        <v>0</v>
      </c>
      <c r="O12" s="204">
        <f aca="true" t="shared" si="1" ref="O12:O23">IF(C12&lt;&gt;"",N12/C12,0)</f>
        <v>0</v>
      </c>
    </row>
    <row r="13" spans="1:15" s="104" customFormat="1" ht="39" customHeight="1">
      <c r="A13" s="72"/>
      <c r="B13" s="140"/>
      <c r="C13" s="330"/>
      <c r="D13" s="202"/>
      <c r="E13" s="202"/>
      <c r="F13" s="202"/>
      <c r="G13" s="202"/>
      <c r="H13" s="202"/>
      <c r="I13" s="202"/>
      <c r="J13" s="202"/>
      <c r="K13" s="202"/>
      <c r="L13" s="202"/>
      <c r="M13" s="202"/>
      <c r="N13" s="203">
        <f t="shared" si="0"/>
        <v>0</v>
      </c>
      <c r="O13" s="204">
        <f t="shared" si="1"/>
        <v>0</v>
      </c>
    </row>
    <row r="14" spans="1:15" s="104" customFormat="1" ht="39" customHeight="1">
      <c r="A14" s="72"/>
      <c r="B14" s="140"/>
      <c r="C14" s="330"/>
      <c r="D14" s="202"/>
      <c r="E14" s="202"/>
      <c r="F14" s="202"/>
      <c r="G14" s="202"/>
      <c r="H14" s="202"/>
      <c r="I14" s="202"/>
      <c r="J14" s="202"/>
      <c r="K14" s="202"/>
      <c r="L14" s="202"/>
      <c r="M14" s="202"/>
      <c r="N14" s="203">
        <f t="shared" si="0"/>
        <v>0</v>
      </c>
      <c r="O14" s="204">
        <f t="shared" si="1"/>
        <v>0</v>
      </c>
    </row>
    <row r="15" spans="1:15" s="104" customFormat="1" ht="39" customHeight="1">
      <c r="A15" s="72"/>
      <c r="B15" s="140"/>
      <c r="C15" s="330"/>
      <c r="D15" s="202"/>
      <c r="E15" s="202"/>
      <c r="F15" s="202"/>
      <c r="G15" s="202"/>
      <c r="H15" s="202"/>
      <c r="I15" s="202"/>
      <c r="J15" s="202"/>
      <c r="K15" s="202"/>
      <c r="L15" s="202"/>
      <c r="M15" s="202"/>
      <c r="N15" s="203">
        <f t="shared" si="0"/>
        <v>0</v>
      </c>
      <c r="O15" s="204">
        <f t="shared" si="1"/>
        <v>0</v>
      </c>
    </row>
    <row r="16" spans="1:15" s="104" customFormat="1" ht="39" customHeight="1">
      <c r="A16" s="72"/>
      <c r="B16" s="140"/>
      <c r="C16" s="330"/>
      <c r="D16" s="202"/>
      <c r="E16" s="202"/>
      <c r="F16" s="202"/>
      <c r="G16" s="202"/>
      <c r="H16" s="202"/>
      <c r="I16" s="202"/>
      <c r="J16" s="202"/>
      <c r="K16" s="202"/>
      <c r="L16" s="202"/>
      <c r="M16" s="202"/>
      <c r="N16" s="203">
        <f t="shared" si="0"/>
        <v>0</v>
      </c>
      <c r="O16" s="204">
        <f t="shared" si="1"/>
        <v>0</v>
      </c>
    </row>
    <row r="17" spans="1:15" s="104" customFormat="1" ht="39" customHeight="1">
      <c r="A17" s="72"/>
      <c r="B17" s="140"/>
      <c r="C17" s="330"/>
      <c r="D17" s="202"/>
      <c r="E17" s="202"/>
      <c r="F17" s="202"/>
      <c r="G17" s="202"/>
      <c r="H17" s="202"/>
      <c r="I17" s="202"/>
      <c r="J17" s="202"/>
      <c r="K17" s="202"/>
      <c r="L17" s="202"/>
      <c r="M17" s="202"/>
      <c r="N17" s="203">
        <f t="shared" si="0"/>
        <v>0</v>
      </c>
      <c r="O17" s="204">
        <f t="shared" si="1"/>
        <v>0</v>
      </c>
    </row>
    <row r="18" spans="1:15" s="104" customFormat="1" ht="39" customHeight="1">
      <c r="A18" s="72"/>
      <c r="B18" s="140"/>
      <c r="C18" s="330"/>
      <c r="D18" s="202"/>
      <c r="E18" s="202"/>
      <c r="F18" s="202"/>
      <c r="G18" s="202"/>
      <c r="H18" s="202"/>
      <c r="I18" s="202"/>
      <c r="J18" s="202"/>
      <c r="K18" s="202"/>
      <c r="L18" s="202"/>
      <c r="M18" s="202"/>
      <c r="N18" s="203">
        <f t="shared" si="0"/>
        <v>0</v>
      </c>
      <c r="O18" s="204">
        <f t="shared" si="1"/>
        <v>0</v>
      </c>
    </row>
    <row r="19" spans="1:15" s="100" customFormat="1" ht="39" customHeight="1">
      <c r="A19" s="72"/>
      <c r="B19" s="140"/>
      <c r="C19" s="330"/>
      <c r="D19" s="205">
        <v>0</v>
      </c>
      <c r="E19" s="205"/>
      <c r="F19" s="205"/>
      <c r="G19" s="205"/>
      <c r="H19" s="205"/>
      <c r="I19" s="205"/>
      <c r="J19" s="205"/>
      <c r="K19" s="205"/>
      <c r="L19" s="205"/>
      <c r="M19" s="205"/>
      <c r="N19" s="203">
        <f t="shared" si="0"/>
        <v>0</v>
      </c>
      <c r="O19" s="204">
        <f t="shared" si="1"/>
        <v>0</v>
      </c>
    </row>
    <row r="20" spans="1:15" s="100" customFormat="1" ht="39" customHeight="1">
      <c r="A20" s="72"/>
      <c r="B20" s="140"/>
      <c r="C20" s="330"/>
      <c r="D20" s="205"/>
      <c r="E20" s="205"/>
      <c r="F20" s="205"/>
      <c r="G20" s="205"/>
      <c r="H20" s="205"/>
      <c r="I20" s="205"/>
      <c r="J20" s="205"/>
      <c r="K20" s="205"/>
      <c r="L20" s="205"/>
      <c r="M20" s="205"/>
      <c r="N20" s="203">
        <f t="shared" si="0"/>
        <v>0</v>
      </c>
      <c r="O20" s="204">
        <f t="shared" si="1"/>
        <v>0</v>
      </c>
    </row>
    <row r="21" spans="1:15" s="100" customFormat="1" ht="39" customHeight="1">
      <c r="A21" s="72"/>
      <c r="B21" s="140"/>
      <c r="C21" s="330"/>
      <c r="D21" s="205"/>
      <c r="E21" s="205"/>
      <c r="F21" s="205"/>
      <c r="G21" s="205"/>
      <c r="H21" s="205"/>
      <c r="I21" s="205"/>
      <c r="J21" s="205"/>
      <c r="K21" s="205"/>
      <c r="L21" s="205"/>
      <c r="M21" s="205"/>
      <c r="N21" s="203">
        <f t="shared" si="0"/>
        <v>0</v>
      </c>
      <c r="O21" s="204">
        <f t="shared" si="1"/>
        <v>0</v>
      </c>
    </row>
    <row r="22" spans="1:15" s="100" customFormat="1" ht="39" customHeight="1">
      <c r="A22" s="72"/>
      <c r="B22" s="140"/>
      <c r="C22" s="330"/>
      <c r="D22" s="205"/>
      <c r="E22" s="205"/>
      <c r="F22" s="205"/>
      <c r="G22" s="205"/>
      <c r="H22" s="205"/>
      <c r="I22" s="205"/>
      <c r="J22" s="205"/>
      <c r="K22" s="205"/>
      <c r="L22" s="205"/>
      <c r="M22" s="205"/>
      <c r="N22" s="203">
        <f t="shared" si="0"/>
        <v>0</v>
      </c>
      <c r="O22" s="204">
        <f t="shared" si="1"/>
        <v>0</v>
      </c>
    </row>
    <row r="23" spans="1:15" s="100" customFormat="1" ht="39" customHeight="1">
      <c r="A23" s="72"/>
      <c r="B23" s="140"/>
      <c r="C23" s="330"/>
      <c r="D23" s="205"/>
      <c r="E23" s="205"/>
      <c r="F23" s="205"/>
      <c r="G23" s="205"/>
      <c r="H23" s="205"/>
      <c r="I23" s="205"/>
      <c r="J23" s="205"/>
      <c r="K23" s="205"/>
      <c r="L23" s="205"/>
      <c r="M23" s="205"/>
      <c r="N23" s="203">
        <f t="shared" si="0"/>
        <v>0</v>
      </c>
      <c r="O23" s="204">
        <f t="shared" si="1"/>
        <v>0</v>
      </c>
    </row>
    <row r="24" spans="1:15" s="105" customFormat="1" ht="39" customHeight="1">
      <c r="A24" s="307" t="s">
        <v>351</v>
      </c>
      <c r="B24" s="308"/>
      <c r="C24" s="309"/>
      <c r="D24" s="206">
        <f aca="true" t="shared" si="2" ref="D24:O24">SUM(D11:D23)</f>
        <v>1</v>
      </c>
      <c r="E24" s="206">
        <f t="shared" si="2"/>
        <v>1</v>
      </c>
      <c r="F24" s="206">
        <f t="shared" si="2"/>
        <v>1</v>
      </c>
      <c r="G24" s="206">
        <f t="shared" si="2"/>
        <v>0</v>
      </c>
      <c r="H24" s="206">
        <f t="shared" si="2"/>
        <v>0</v>
      </c>
      <c r="I24" s="206">
        <f t="shared" si="2"/>
        <v>0</v>
      </c>
      <c r="J24" s="206">
        <f t="shared" si="2"/>
        <v>0</v>
      </c>
      <c r="K24" s="206">
        <f t="shared" si="2"/>
        <v>0</v>
      </c>
      <c r="L24" s="206">
        <f t="shared" si="2"/>
        <v>0</v>
      </c>
      <c r="M24" s="206">
        <f t="shared" si="2"/>
        <v>0</v>
      </c>
      <c r="N24" s="206">
        <f t="shared" si="2"/>
        <v>3</v>
      </c>
      <c r="O24" s="207">
        <f t="shared" si="2"/>
        <v>0</v>
      </c>
    </row>
    <row r="25" spans="1:15" s="141" customFormat="1" ht="39" customHeight="1">
      <c r="A25" s="307" t="s">
        <v>359</v>
      </c>
      <c r="B25" s="308"/>
      <c r="C25" s="309"/>
      <c r="D25" s="203">
        <f>Πα034!V12-Πα036!D24</f>
        <v>-1</v>
      </c>
      <c r="E25" s="203">
        <f>Πα034!V18-Πα036!E24</f>
        <v>-1</v>
      </c>
      <c r="F25" s="203">
        <f>Πα034!V24-Πα036!F24</f>
        <v>-1</v>
      </c>
      <c r="G25" s="203">
        <f>Πα034!V30-Πα036!G24</f>
        <v>0</v>
      </c>
      <c r="H25" s="203">
        <f>Πα034!V36-Πα036!H24</f>
        <v>0</v>
      </c>
      <c r="I25" s="203">
        <f>Πα034!V42-Πα036!I24</f>
        <v>0</v>
      </c>
      <c r="J25" s="203">
        <f>Πα034!V48-Πα036!J24</f>
        <v>0</v>
      </c>
      <c r="K25" s="203">
        <f>Πα034!V54-Πα036!K24</f>
        <v>0</v>
      </c>
      <c r="L25" s="203">
        <f>Πα034!V60-Πα036!L24</f>
        <v>0</v>
      </c>
      <c r="M25" s="203">
        <f>Πα034!V66-Πα036!M24</f>
        <v>0</v>
      </c>
      <c r="N25" s="206">
        <f>SUM(D25:M25)</f>
        <v>-3</v>
      </c>
      <c r="O25" s="208">
        <f>N25+N24</f>
        <v>0</v>
      </c>
    </row>
    <row r="26" s="100" customFormat="1" ht="14.25">
      <c r="C26" s="106"/>
    </row>
    <row r="27" spans="1:15" s="77" customFormat="1" ht="30.75" customHeight="1">
      <c r="A27" s="220" t="s">
        <v>433</v>
      </c>
      <c r="B27" s="220"/>
      <c r="C27" s="220"/>
      <c r="D27" s="220" t="s">
        <v>31</v>
      </c>
      <c r="E27" s="220"/>
      <c r="F27" s="220"/>
      <c r="G27" s="220"/>
      <c r="H27" s="322" t="s">
        <v>296</v>
      </c>
      <c r="I27" s="322"/>
      <c r="J27" s="322"/>
      <c r="K27" s="322"/>
      <c r="L27" s="322"/>
      <c r="M27" s="322"/>
      <c r="N27" s="322"/>
      <c r="O27" s="322"/>
    </row>
    <row r="28" spans="1:15" s="77" customFormat="1" ht="111" customHeight="1">
      <c r="A28" s="283">
        <f>Πα030!$A$41</f>
        <v>39845</v>
      </c>
      <c r="B28" s="283"/>
      <c r="C28" s="283"/>
      <c r="D28" s="283" t="str">
        <f>Πα030!$B$41</f>
        <v>Επώνυμο Όνομα</v>
      </c>
      <c r="E28" s="283"/>
      <c r="F28" s="283"/>
      <c r="G28" s="283"/>
      <c r="H28" s="288"/>
      <c r="I28" s="288"/>
      <c r="J28" s="288"/>
      <c r="K28" s="288"/>
      <c r="L28" s="288"/>
      <c r="M28" s="288"/>
      <c r="N28" s="288"/>
      <c r="O28" s="288"/>
    </row>
    <row r="29" s="172" customFormat="1" ht="12.75"/>
    <row r="30" s="172" customFormat="1" ht="12.75"/>
    <row r="31" s="172" customFormat="1" ht="12.75"/>
    <row r="32" s="172" customFormat="1" ht="12.75"/>
    <row r="33" s="172" customFormat="1" ht="12.75"/>
    <row r="34" s="172" customFormat="1" ht="12.75"/>
    <row r="35" s="172" customFormat="1" ht="12.75"/>
    <row r="36" s="172" customFormat="1" ht="12.75"/>
    <row r="37" s="172" customFormat="1" ht="12.75"/>
    <row r="38" s="172" customFormat="1" ht="12.75"/>
    <row r="39" s="172" customFormat="1" ht="12.75"/>
    <row r="40" s="172" customFormat="1" ht="12.75"/>
    <row r="41" s="172" customFormat="1" ht="12.75"/>
    <row r="42" s="172" customFormat="1" ht="12.75"/>
    <row r="43" s="172" customFormat="1" ht="12.75"/>
    <row r="44" s="172" customFormat="1" ht="12.75"/>
    <row r="45" s="172" customFormat="1" ht="12.75"/>
    <row r="46" s="172" customFormat="1" ht="12.75"/>
    <row r="47" s="172" customFormat="1" ht="12.75"/>
    <row r="48" s="172" customFormat="1" ht="12.75"/>
    <row r="49" s="172" customFormat="1" ht="12.75"/>
    <row r="50" s="172" customFormat="1" ht="12.75"/>
    <row r="51" s="172" customFormat="1" ht="12.75"/>
    <row r="52" s="172" customFormat="1" ht="12.75"/>
    <row r="53" s="172" customFormat="1" ht="12.75"/>
    <row r="54" s="172" customFormat="1" ht="12.75"/>
    <row r="55" s="172" customFormat="1" ht="12.75"/>
    <row r="56" s="172" customFormat="1" ht="12.75"/>
    <row r="57" s="172" customFormat="1" ht="12.75"/>
    <row r="58" s="172" customFormat="1" ht="12.75"/>
    <row r="59" s="172" customFormat="1" ht="12.75"/>
    <row r="60" s="172" customFormat="1" ht="12.75"/>
    <row r="61" s="172" customFormat="1" ht="12.75"/>
    <row r="62" s="172" customFormat="1" ht="12.75"/>
    <row r="63" s="172" customFormat="1" ht="12.75"/>
    <row r="64" s="172" customFormat="1" ht="12.75"/>
    <row r="65" s="172" customFormat="1" ht="12.75"/>
    <row r="66" s="172" customFormat="1" ht="12.75"/>
    <row r="67" s="172" customFormat="1" ht="12.75"/>
    <row r="68" s="172" customFormat="1" ht="12.75"/>
    <row r="69" s="172" customFormat="1" ht="12.75"/>
    <row r="70" s="172" customFormat="1" ht="12.75"/>
    <row r="71" s="172" customFormat="1" ht="12.75"/>
    <row r="72" s="172" customFormat="1" ht="12.75"/>
    <row r="73" s="172" customFormat="1" ht="12.75"/>
    <row r="74" s="172" customFormat="1" ht="12.75"/>
    <row r="75" s="172" customFormat="1" ht="12.75"/>
    <row r="76" s="172" customFormat="1" ht="12.75"/>
    <row r="77" s="172" customFormat="1" ht="12.75"/>
    <row r="78" s="172" customFormat="1" ht="12.75"/>
    <row r="79" s="172" customFormat="1" ht="12.75"/>
    <row r="80" s="172" customFormat="1" ht="12.75"/>
    <row r="81" s="172" customFormat="1" ht="12.75"/>
    <row r="82" s="172" customFormat="1" ht="12.75"/>
    <row r="83" s="172" customFormat="1" ht="12.75"/>
    <row r="84" s="172" customFormat="1" ht="12.75"/>
    <row r="85" s="172" customFormat="1" ht="12.75"/>
    <row r="86" s="172" customFormat="1" ht="12.75"/>
    <row r="87" s="172" customFormat="1" ht="12.75"/>
    <row r="88" s="172" customFormat="1" ht="12.75"/>
    <row r="89" s="172" customFormat="1" ht="12.75"/>
    <row r="90" s="172" customFormat="1" ht="12.75"/>
    <row r="91" s="172" customFormat="1" ht="12.75"/>
    <row r="92" s="172" customFormat="1" ht="12.75"/>
    <row r="93" s="172" customFormat="1" ht="12.75"/>
    <row r="94" s="172" customFormat="1" ht="12.75"/>
    <row r="95" s="172" customFormat="1" ht="12.75"/>
    <row r="96" s="172" customFormat="1" ht="12.75"/>
    <row r="97" s="172" customFormat="1" ht="12.75"/>
    <row r="98" s="172" customFormat="1" ht="12.75"/>
    <row r="99" s="172" customFormat="1" ht="12.75"/>
    <row r="100" s="172" customFormat="1" ht="12.75"/>
    <row r="101" s="172" customFormat="1" ht="12.75"/>
    <row r="102" s="172" customFormat="1" ht="12.75"/>
    <row r="103" s="172" customFormat="1" ht="12.75"/>
    <row r="104" s="172" customFormat="1" ht="12.75"/>
    <row r="105" s="172" customFormat="1" ht="12.75"/>
    <row r="106" s="172" customFormat="1" ht="12.75"/>
    <row r="107" s="172" customFormat="1" ht="12.75"/>
    <row r="108" s="172" customFormat="1" ht="12.75"/>
    <row r="109" s="172" customFormat="1" ht="12.75"/>
    <row r="110" s="172" customFormat="1" ht="12.75"/>
    <row r="111" s="172" customFormat="1" ht="12.75"/>
    <row r="112" s="172" customFormat="1" ht="12.75"/>
    <row r="113" s="172" customFormat="1" ht="12.75"/>
    <row r="114" s="172" customFormat="1" ht="12.75"/>
    <row r="115" s="172" customFormat="1" ht="12.75"/>
    <row r="116" s="172" customFormat="1" ht="12.75"/>
    <row r="117" s="172" customFormat="1" ht="12.75"/>
    <row r="118" s="172" customFormat="1" ht="12.75"/>
    <row r="119" s="172" customFormat="1" ht="12.75"/>
    <row r="120" s="172" customFormat="1" ht="12.75"/>
    <row r="121" s="172" customFormat="1" ht="12.75"/>
    <row r="122" s="172" customFormat="1" ht="12.75"/>
    <row r="123" s="172" customFormat="1" ht="12.75"/>
    <row r="124" s="172" customFormat="1" ht="12.75"/>
    <row r="125" s="172" customFormat="1" ht="12.75"/>
    <row r="126" s="172" customFormat="1" ht="12.75"/>
    <row r="127" s="172" customFormat="1" ht="12.75"/>
    <row r="128" s="172" customFormat="1" ht="12.75"/>
    <row r="129" s="172" customFormat="1" ht="12.75"/>
    <row r="130" s="172" customFormat="1" ht="12.75"/>
    <row r="131" s="172" customFormat="1" ht="12.75"/>
    <row r="132" s="172" customFormat="1" ht="12.75"/>
    <row r="133" s="172" customFormat="1" ht="12.75"/>
    <row r="134" s="172" customFormat="1" ht="12.75"/>
    <row r="135" s="172" customFormat="1" ht="12.75"/>
    <row r="136" s="172" customFormat="1" ht="12.75"/>
    <row r="137" s="172" customFormat="1" ht="12.75"/>
    <row r="138" s="172" customFormat="1" ht="12.75"/>
    <row r="139" s="172" customFormat="1" ht="12.75"/>
    <row r="140" s="172" customFormat="1" ht="12.75"/>
    <row r="141" s="172" customFormat="1" ht="12.75"/>
    <row r="142" s="172" customFormat="1" ht="12.75"/>
    <row r="143" s="172" customFormat="1" ht="12.75"/>
    <row r="144" s="172" customFormat="1" ht="12.75"/>
    <row r="145" s="172" customFormat="1" ht="12.75"/>
    <row r="146" s="172" customFormat="1" ht="12.75"/>
    <row r="147" s="172" customFormat="1" ht="12.75"/>
    <row r="148" s="172" customFormat="1" ht="12.75"/>
    <row r="149" s="172" customFormat="1" ht="12.75"/>
    <row r="150" s="172" customFormat="1" ht="12.75"/>
    <row r="151" s="172" customFormat="1" ht="12.75"/>
    <row r="152" s="172" customFormat="1" ht="12.75"/>
    <row r="153" s="172" customFormat="1" ht="12.75"/>
    <row r="154" s="172" customFormat="1" ht="12.75"/>
    <row r="155" s="172" customFormat="1" ht="12.75"/>
    <row r="156" s="172" customFormat="1" ht="12.75"/>
    <row r="157" s="172" customFormat="1" ht="12.75"/>
    <row r="158" s="172" customFormat="1" ht="12.75"/>
    <row r="159" s="172" customFormat="1" ht="12.75"/>
    <row r="160" s="172" customFormat="1" ht="12.75"/>
    <row r="161" s="172" customFormat="1" ht="12.75"/>
    <row r="162" s="172" customFormat="1" ht="12.75"/>
    <row r="163" s="172" customFormat="1" ht="12.75"/>
    <row r="164" s="172" customFormat="1" ht="12.75"/>
    <row r="165" s="172" customFormat="1" ht="12.75"/>
    <row r="166" s="172" customFormat="1" ht="12.75"/>
    <row r="167" s="172" customFormat="1" ht="12.75"/>
    <row r="168" s="172" customFormat="1" ht="12.75"/>
    <row r="169" s="172" customFormat="1" ht="12.75"/>
    <row r="170" s="172" customFormat="1" ht="12.75"/>
    <row r="171" s="172" customFormat="1" ht="12.75"/>
    <row r="172" s="172" customFormat="1" ht="12.75"/>
    <row r="173" s="172" customFormat="1" ht="12.75"/>
    <row r="174" s="172" customFormat="1" ht="12.75"/>
    <row r="175" s="172" customFormat="1" ht="12.75"/>
    <row r="176" s="172" customFormat="1" ht="12.75"/>
    <row r="177" s="172" customFormat="1" ht="12.75"/>
    <row r="178" s="172" customFormat="1" ht="12.75"/>
    <row r="179" s="172" customFormat="1" ht="12.75"/>
    <row r="180" s="172" customFormat="1" ht="12.75"/>
    <row r="181" s="172" customFormat="1" ht="12.75"/>
    <row r="182" s="172" customFormat="1" ht="12.75"/>
    <row r="183" s="172" customFormat="1" ht="12.75"/>
    <row r="184" s="172" customFormat="1" ht="12.75"/>
    <row r="185" s="172" customFormat="1" ht="12.75"/>
    <row r="186" s="172" customFormat="1" ht="12.75"/>
    <row r="187" s="172" customFormat="1" ht="12.75"/>
    <row r="188" s="172" customFormat="1" ht="12.75"/>
    <row r="189" s="172" customFormat="1" ht="12.75"/>
    <row r="190" s="172" customFormat="1" ht="12.75"/>
    <row r="191" s="172" customFormat="1" ht="12.75"/>
    <row r="192" s="172" customFormat="1" ht="12.75"/>
    <row r="193" s="172" customFormat="1" ht="12.75"/>
    <row r="194" s="172" customFormat="1" ht="12.75"/>
    <row r="195" s="172" customFormat="1" ht="12.75"/>
    <row r="196" s="172" customFormat="1" ht="12.75"/>
    <row r="197" s="172" customFormat="1" ht="12.75"/>
    <row r="198" s="172" customFormat="1" ht="12.75"/>
    <row r="199" s="172" customFormat="1" ht="12.75"/>
    <row r="200" s="172" customFormat="1" ht="12.75"/>
    <row r="201" s="172" customFormat="1" ht="12.75"/>
    <row r="202" s="172" customFormat="1" ht="12.75"/>
    <row r="203" s="172" customFormat="1" ht="12.75"/>
    <row r="204" s="172" customFormat="1" ht="12.75"/>
    <row r="205" s="172" customFormat="1" ht="12.75"/>
    <row r="206" s="172" customFormat="1" ht="12.75"/>
    <row r="207" s="172" customFormat="1" ht="12.75"/>
    <row r="208" s="172" customFormat="1" ht="12.75"/>
    <row r="209" s="172" customFormat="1" ht="12.75"/>
    <row r="210" s="172" customFormat="1" ht="12.75"/>
    <row r="211" s="172" customFormat="1" ht="12.75"/>
    <row r="212" s="172" customFormat="1" ht="12.75"/>
    <row r="213" s="172" customFormat="1" ht="12.75"/>
    <row r="214" s="172" customFormat="1" ht="12.75"/>
    <row r="215" s="172" customFormat="1" ht="12.75"/>
    <row r="216" s="172" customFormat="1" ht="12.75"/>
    <row r="217" s="172" customFormat="1" ht="12.75"/>
    <row r="218" s="172" customFormat="1" ht="12.75"/>
    <row r="219" s="172" customFormat="1" ht="12.75"/>
    <row r="220" s="172" customFormat="1" ht="12.75"/>
    <row r="221" s="172" customFormat="1" ht="12.75"/>
    <row r="222" s="172" customFormat="1" ht="12.75"/>
    <row r="223" s="172" customFormat="1" ht="12.75"/>
    <row r="224" s="172" customFormat="1" ht="12.75"/>
    <row r="225" s="172" customFormat="1" ht="12.75"/>
    <row r="226" s="172" customFormat="1" ht="12.75"/>
    <row r="227" s="172" customFormat="1" ht="12.75"/>
    <row r="228" s="172" customFormat="1" ht="12.75"/>
    <row r="229" s="172" customFormat="1" ht="12.75"/>
    <row r="230" s="172" customFormat="1" ht="12.75"/>
    <row r="231" s="172" customFormat="1" ht="12.75"/>
    <row r="232" s="172" customFormat="1" ht="12.75"/>
    <row r="233" s="172" customFormat="1" ht="12.75"/>
    <row r="234" s="172" customFormat="1" ht="12.75"/>
    <row r="235" s="172" customFormat="1" ht="12.75"/>
    <row r="236" s="172" customFormat="1" ht="12.75"/>
    <row r="237" s="172" customFormat="1" ht="12.75"/>
    <row r="238" s="172" customFormat="1" ht="12.75"/>
    <row r="239" s="172" customFormat="1" ht="12.75"/>
    <row r="240" s="172" customFormat="1" ht="12.75"/>
    <row r="241" s="172" customFormat="1" ht="12.75"/>
    <row r="242" s="172" customFormat="1" ht="12.75"/>
    <row r="243" s="172" customFormat="1" ht="12.75"/>
  </sheetData>
  <sheetProtection password="866C" sheet="1" objects="1" scenarios="1" formatColumns="0" formatRows="0" insertRows="0"/>
  <mergeCells count="16">
    <mergeCell ref="A4:O4"/>
    <mergeCell ref="C8:O8"/>
    <mergeCell ref="H27:O27"/>
    <mergeCell ref="A1:O1"/>
    <mergeCell ref="A2:O2"/>
    <mergeCell ref="A3:M3"/>
    <mergeCell ref="A6:B6"/>
    <mergeCell ref="C6:D6"/>
    <mergeCell ref="H28:O28"/>
    <mergeCell ref="A8:B8"/>
    <mergeCell ref="A25:C25"/>
    <mergeCell ref="A27:C27"/>
    <mergeCell ref="A28:C28"/>
    <mergeCell ref="D27:G27"/>
    <mergeCell ref="D28:G28"/>
    <mergeCell ref="A24:C24"/>
  </mergeCells>
  <printOptions horizontalCentered="1"/>
  <pageMargins left="0.5511811023622047" right="0.5511811023622047" top="0.5905511811023623" bottom="0.5905511811023623" header="0" footer="0.1968503937007874"/>
  <pageSetup horizontalDpi="300" verticalDpi="300" orientation="landscape" paperSize="9" scale="48" r:id="rId1"/>
  <headerFooter alignWithMargins="0">
    <oddFooter>&amp;L&amp;"Tahoma,Κανονικά"&amp;12Έντυπο: Δ4.02.Πα0.36 | Έκδοση: 01 | Ημερ. ισχύος: 01.03.2009&amp;R&amp;"Tahoma,Κανονικά"&amp;12&amp;P από &amp;N</oddFooter>
  </headerFooter>
</worksheet>
</file>

<file path=xl/worksheets/sheet8.xml><?xml version="1.0" encoding="utf-8"?>
<worksheet xmlns="http://schemas.openxmlformats.org/spreadsheetml/2006/main" xmlns:r="http://schemas.openxmlformats.org/officeDocument/2006/relationships">
  <dimension ref="A1:AU541"/>
  <sheetViews>
    <sheetView zoomScale="85" zoomScaleNormal="85" zoomScaleSheetLayoutView="75" workbookViewId="0" topLeftCell="A1">
      <selection activeCell="A5" sqref="A5"/>
    </sheetView>
  </sheetViews>
  <sheetFormatPr defaultColWidth="9.00390625" defaultRowHeight="12.75"/>
  <cols>
    <col min="1" max="1" width="12.25390625" style="151" bestFit="1" customWidth="1"/>
    <col min="2" max="2" width="37.375" style="15" bestFit="1" customWidth="1"/>
    <col min="3" max="3" width="69.75390625" style="15" customWidth="1"/>
    <col min="4" max="4" width="43.125" style="147" customWidth="1"/>
    <col min="5" max="47" width="9.125" style="145" customWidth="1"/>
    <col min="48" max="16384" width="9.125" style="15" customWidth="1"/>
  </cols>
  <sheetData>
    <row r="1" spans="1:4" s="4" customFormat="1" ht="18" customHeight="1">
      <c r="A1" s="213" t="s">
        <v>271</v>
      </c>
      <c r="B1" s="213"/>
      <c r="C1" s="213"/>
      <c r="D1" s="213"/>
    </row>
    <row r="2" spans="1:4" s="4" customFormat="1" ht="18.75" customHeight="1" thickBot="1">
      <c r="A2" s="216" t="s">
        <v>272</v>
      </c>
      <c r="B2" s="216"/>
      <c r="C2" s="216"/>
      <c r="D2" s="216"/>
    </row>
    <row r="3" spans="1:4" s="4" customFormat="1" ht="18.75" thickTop="1">
      <c r="A3" s="317"/>
      <c r="B3" s="317"/>
      <c r="C3" s="317"/>
      <c r="D3" s="11"/>
    </row>
    <row r="4" spans="1:47" s="59" customFormat="1" ht="30.75" customHeight="1">
      <c r="A4" s="148" t="s">
        <v>353</v>
      </c>
      <c r="B4" s="152" t="s">
        <v>350</v>
      </c>
      <c r="C4" s="153" t="s">
        <v>296</v>
      </c>
      <c r="D4" s="152" t="s">
        <v>442</v>
      </c>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row>
    <row r="5" spans="1:47" s="14" customFormat="1" ht="39" customHeight="1">
      <c r="A5" s="149" t="s">
        <v>230</v>
      </c>
      <c r="B5" s="54" t="s">
        <v>378</v>
      </c>
      <c r="C5" s="55" t="s">
        <v>231</v>
      </c>
      <c r="D5" s="146" t="s">
        <v>268</v>
      </c>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row>
    <row r="6" spans="1:47" s="14" customFormat="1" ht="51">
      <c r="A6" s="149" t="s">
        <v>232</v>
      </c>
      <c r="B6" s="54" t="s">
        <v>379</v>
      </c>
      <c r="C6" s="55" t="s">
        <v>233</v>
      </c>
      <c r="D6" s="146" t="s">
        <v>268</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1:47" s="14" customFormat="1" ht="39" customHeight="1">
      <c r="A7" s="149" t="s">
        <v>234</v>
      </c>
      <c r="B7" s="54" t="s">
        <v>380</v>
      </c>
      <c r="C7" s="55" t="s">
        <v>235</v>
      </c>
      <c r="D7" s="146" t="s">
        <v>268</v>
      </c>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row>
    <row r="8" spans="1:47" s="14" customFormat="1" ht="39" customHeight="1">
      <c r="A8" s="149" t="s">
        <v>236</v>
      </c>
      <c r="B8" s="54" t="s">
        <v>381</v>
      </c>
      <c r="C8" s="55" t="s">
        <v>237</v>
      </c>
      <c r="D8" s="146" t="s">
        <v>268</v>
      </c>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row>
    <row r="9" spans="1:47" s="14" customFormat="1" ht="63.75">
      <c r="A9" s="149" t="s">
        <v>238</v>
      </c>
      <c r="B9" s="54" t="s">
        <v>382</v>
      </c>
      <c r="C9" s="55" t="s">
        <v>239</v>
      </c>
      <c r="D9" s="146" t="s">
        <v>268</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row>
    <row r="10" spans="1:47" s="14" customFormat="1" ht="39" customHeight="1">
      <c r="A10" s="149" t="s">
        <v>240</v>
      </c>
      <c r="B10" s="54" t="s">
        <v>383</v>
      </c>
      <c r="C10" s="55" t="s">
        <v>241</v>
      </c>
      <c r="D10" s="146" t="s">
        <v>268</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row>
    <row r="11" spans="1:47" s="14" customFormat="1" ht="39" customHeight="1">
      <c r="A11" s="149" t="s">
        <v>242</v>
      </c>
      <c r="B11" s="54" t="s">
        <v>384</v>
      </c>
      <c r="C11" s="55" t="s">
        <v>243</v>
      </c>
      <c r="D11" s="146" t="s">
        <v>268</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row>
    <row r="12" spans="1:47" s="14" customFormat="1" ht="39" customHeight="1">
      <c r="A12" s="149" t="s">
        <v>244</v>
      </c>
      <c r="B12" s="54" t="s">
        <v>385</v>
      </c>
      <c r="C12" s="55" t="s">
        <v>245</v>
      </c>
      <c r="D12" s="146" t="s">
        <v>285</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row>
    <row r="13" spans="1:47" s="14" customFormat="1" ht="76.5">
      <c r="A13" s="149" t="s">
        <v>188</v>
      </c>
      <c r="B13" s="54" t="s">
        <v>386</v>
      </c>
      <c r="C13" s="55" t="s">
        <v>23</v>
      </c>
      <c r="D13" s="146" t="s">
        <v>264</v>
      </c>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row>
    <row r="14" spans="1:47" s="14" customFormat="1" ht="39" customHeight="1">
      <c r="A14" s="66" t="s">
        <v>188</v>
      </c>
      <c r="B14" s="65" t="s">
        <v>429</v>
      </c>
      <c r="C14" s="65" t="s">
        <v>430</v>
      </c>
      <c r="D14" s="146" t="s">
        <v>265</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row>
    <row r="15" spans="1:47" s="14" customFormat="1" ht="39" customHeight="1">
      <c r="A15" s="149" t="s">
        <v>246</v>
      </c>
      <c r="B15" s="54" t="s">
        <v>387</v>
      </c>
      <c r="C15" s="55" t="s">
        <v>254</v>
      </c>
      <c r="D15" s="146" t="s">
        <v>267</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row>
    <row r="16" spans="1:47" s="14" customFormat="1" ht="39" customHeight="1">
      <c r="A16" s="149" t="s">
        <v>189</v>
      </c>
      <c r="B16" s="54" t="s">
        <v>388</v>
      </c>
      <c r="C16" s="55" t="s">
        <v>190</v>
      </c>
      <c r="D16" s="146" t="s">
        <v>267</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row>
    <row r="17" spans="1:47" s="14" customFormat="1" ht="52.5" customHeight="1">
      <c r="A17" s="149" t="s">
        <v>191</v>
      </c>
      <c r="B17" s="54" t="s">
        <v>389</v>
      </c>
      <c r="C17" s="55" t="s">
        <v>247</v>
      </c>
      <c r="D17" s="146" t="s">
        <v>267</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row>
    <row r="18" spans="1:47" s="14" customFormat="1" ht="39" customHeight="1">
      <c r="A18" s="149" t="s">
        <v>192</v>
      </c>
      <c r="B18" s="54" t="s">
        <v>390</v>
      </c>
      <c r="C18" s="55" t="s">
        <v>193</v>
      </c>
      <c r="D18" s="146" t="s">
        <v>267</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row>
    <row r="19" spans="1:47" s="14" customFormat="1" ht="63.75">
      <c r="A19" s="149" t="s">
        <v>194</v>
      </c>
      <c r="B19" s="54" t="s">
        <v>391</v>
      </c>
      <c r="C19" s="55" t="s">
        <v>195</v>
      </c>
      <c r="D19" s="146" t="s">
        <v>266</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row>
    <row r="20" spans="1:47" s="14" customFormat="1" ht="102">
      <c r="A20" s="149" t="s">
        <v>196</v>
      </c>
      <c r="B20" s="54" t="s">
        <v>392</v>
      </c>
      <c r="C20" s="55" t="s">
        <v>197</v>
      </c>
      <c r="D20" s="146" t="s">
        <v>266</v>
      </c>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row>
    <row r="21" spans="1:47" s="14" customFormat="1" ht="39" customHeight="1">
      <c r="A21" s="150" t="s">
        <v>198</v>
      </c>
      <c r="B21" s="56" t="s">
        <v>393</v>
      </c>
      <c r="C21" s="55" t="s">
        <v>428</v>
      </c>
      <c r="D21" s="146" t="s">
        <v>286</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row>
    <row r="22" spans="1:47" s="14" customFormat="1" ht="39" customHeight="1">
      <c r="A22" s="150" t="s">
        <v>199</v>
      </c>
      <c r="B22" s="56" t="s">
        <v>394</v>
      </c>
      <c r="C22" s="57" t="s">
        <v>395</v>
      </c>
      <c r="D22" s="146" t="s">
        <v>285</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row>
    <row r="23" spans="1:47" s="14" customFormat="1" ht="51">
      <c r="A23" s="149" t="s">
        <v>200</v>
      </c>
      <c r="B23" s="54" t="s">
        <v>396</v>
      </c>
      <c r="C23" s="55" t="s">
        <v>201</v>
      </c>
      <c r="D23" s="146" t="s">
        <v>266</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row>
    <row r="24" spans="1:47" s="14" customFormat="1" ht="63.75">
      <c r="A24" s="149" t="s">
        <v>202</v>
      </c>
      <c r="B24" s="54" t="s">
        <v>397</v>
      </c>
      <c r="C24" s="55" t="s">
        <v>203</v>
      </c>
      <c r="D24" s="146" t="s">
        <v>266</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row>
    <row r="25" spans="1:47" s="14" customFormat="1" ht="39" customHeight="1">
      <c r="A25" s="149" t="s">
        <v>204</v>
      </c>
      <c r="B25" s="54" t="s">
        <v>398</v>
      </c>
      <c r="C25" s="55"/>
      <c r="D25" s="146" t="s">
        <v>266</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row>
    <row r="26" spans="1:47" s="14" customFormat="1" ht="39" customHeight="1">
      <c r="A26" s="149" t="s">
        <v>205</v>
      </c>
      <c r="B26" s="54" t="s">
        <v>399</v>
      </c>
      <c r="C26" s="55" t="s">
        <v>206</v>
      </c>
      <c r="D26" s="146" t="s">
        <v>266</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row>
    <row r="27" spans="1:47" s="14" customFormat="1" ht="39" customHeight="1">
      <c r="A27" s="149" t="s">
        <v>207</v>
      </c>
      <c r="B27" s="54" t="s">
        <v>400</v>
      </c>
      <c r="C27" s="55" t="s">
        <v>208</v>
      </c>
      <c r="D27" s="146" t="s">
        <v>285</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row>
    <row r="28" spans="1:47" s="14" customFormat="1" ht="39" customHeight="1">
      <c r="A28" s="149" t="s">
        <v>209</v>
      </c>
      <c r="B28" s="54" t="s">
        <v>401</v>
      </c>
      <c r="C28" s="55" t="s">
        <v>210</v>
      </c>
      <c r="D28" s="146" t="s">
        <v>285</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row>
    <row r="29" spans="1:47" s="14" customFormat="1" ht="51">
      <c r="A29" s="149" t="s">
        <v>211</v>
      </c>
      <c r="B29" s="54" t="s">
        <v>402</v>
      </c>
      <c r="C29" s="55" t="s">
        <v>212</v>
      </c>
      <c r="D29" s="146" t="s">
        <v>285</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row>
    <row r="30" spans="1:47" s="14" customFormat="1" ht="39" customHeight="1">
      <c r="A30" s="149" t="s">
        <v>213</v>
      </c>
      <c r="B30" s="54" t="s">
        <v>403</v>
      </c>
      <c r="C30" s="55" t="s">
        <v>214</v>
      </c>
      <c r="D30" s="146" t="s">
        <v>285</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row>
    <row r="31" spans="1:47" s="14" customFormat="1" ht="39" customHeight="1">
      <c r="A31" s="149" t="s">
        <v>215</v>
      </c>
      <c r="B31" s="54" t="s">
        <v>404</v>
      </c>
      <c r="C31" s="55" t="s">
        <v>216</v>
      </c>
      <c r="D31" s="146" t="s">
        <v>285</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row>
    <row r="32" spans="1:47" s="59" customFormat="1" ht="39" customHeight="1">
      <c r="A32" s="66">
        <v>63</v>
      </c>
      <c r="B32" s="67" t="s">
        <v>405</v>
      </c>
      <c r="C32" s="68" t="s">
        <v>256</v>
      </c>
      <c r="D32" s="146"/>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row>
    <row r="33" spans="1:47" s="14" customFormat="1" ht="39" customHeight="1">
      <c r="A33" s="149" t="s">
        <v>217</v>
      </c>
      <c r="B33" s="54" t="s">
        <v>406</v>
      </c>
      <c r="C33" s="55" t="s">
        <v>218</v>
      </c>
      <c r="D33" s="146" t="s">
        <v>285</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row>
    <row r="34" spans="1:47" s="14" customFormat="1" ht="39" customHeight="1">
      <c r="A34" s="149" t="s">
        <v>27</v>
      </c>
      <c r="B34" s="54" t="s">
        <v>407</v>
      </c>
      <c r="C34" s="55" t="s">
        <v>28</v>
      </c>
      <c r="D34" s="146" t="s">
        <v>283</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row>
    <row r="35" spans="1:47" s="14" customFormat="1" ht="39" customHeight="1">
      <c r="A35" s="149" t="s">
        <v>26</v>
      </c>
      <c r="B35" s="54" t="s">
        <v>408</v>
      </c>
      <c r="C35" s="55" t="s">
        <v>29</v>
      </c>
      <c r="D35" s="146" t="s">
        <v>283</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row>
    <row r="36" spans="1:47" s="14" customFormat="1" ht="39" customHeight="1">
      <c r="A36" s="149" t="s">
        <v>219</v>
      </c>
      <c r="B36" s="54" t="s">
        <v>409</v>
      </c>
      <c r="C36" s="55" t="s">
        <v>220</v>
      </c>
      <c r="D36" s="146" t="s">
        <v>284</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row>
    <row r="37" spans="1:47" s="14" customFormat="1" ht="39" customHeight="1">
      <c r="A37" s="149" t="s">
        <v>221</v>
      </c>
      <c r="B37" s="54" t="s">
        <v>410</v>
      </c>
      <c r="C37" s="55" t="s">
        <v>222</v>
      </c>
      <c r="D37" s="146" t="s">
        <v>284</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row>
    <row r="38" spans="1:47" s="14" customFormat="1" ht="39" customHeight="1">
      <c r="A38" s="149" t="s">
        <v>223</v>
      </c>
      <c r="B38" s="54" t="s">
        <v>411</v>
      </c>
      <c r="C38" s="55" t="s">
        <v>224</v>
      </c>
      <c r="D38" s="146" t="s">
        <v>285</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row>
    <row r="39" spans="1:47" s="14" customFormat="1" ht="51">
      <c r="A39" s="149" t="s">
        <v>248</v>
      </c>
      <c r="B39" s="54" t="s">
        <v>412</v>
      </c>
      <c r="C39" s="55" t="s">
        <v>25</v>
      </c>
      <c r="D39" s="146" t="s">
        <v>269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row>
    <row r="40" spans="1:47" s="14" customFormat="1" ht="39" customHeight="1">
      <c r="A40" s="149" t="s">
        <v>250</v>
      </c>
      <c r="B40" s="54" t="s">
        <v>412</v>
      </c>
      <c r="C40" s="55" t="s">
        <v>24</v>
      </c>
      <c r="D40" s="146" t="s">
        <v>269</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row>
    <row r="41" spans="1:47" s="14" customFormat="1" ht="39" customHeight="1">
      <c r="A41" s="149" t="s">
        <v>225</v>
      </c>
      <c r="B41" s="54" t="s">
        <v>413</v>
      </c>
      <c r="C41" s="55"/>
      <c r="D41" s="146" t="s">
        <v>285</v>
      </c>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row>
    <row r="42" spans="1:47" s="14" customFormat="1" ht="63.75">
      <c r="A42" s="149" t="s">
        <v>226</v>
      </c>
      <c r="B42" s="54" t="s">
        <v>414</v>
      </c>
      <c r="C42" s="58" t="s">
        <v>415</v>
      </c>
      <c r="D42" s="146" t="s">
        <v>269</v>
      </c>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row>
    <row r="43" spans="1:47" s="14" customFormat="1" ht="39" customHeight="1">
      <c r="A43" s="149" t="s">
        <v>227</v>
      </c>
      <c r="B43" s="54" t="s">
        <v>416</v>
      </c>
      <c r="C43" s="58" t="s">
        <v>417</v>
      </c>
      <c r="D43" s="146" t="s">
        <v>284</v>
      </c>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row>
    <row r="44" spans="1:47" s="14" customFormat="1" ht="39" customHeight="1">
      <c r="A44" s="149" t="s">
        <v>252</v>
      </c>
      <c r="B44" s="54" t="s">
        <v>418</v>
      </c>
      <c r="C44" s="58" t="s">
        <v>419</v>
      </c>
      <c r="D44" s="146" t="s">
        <v>285</v>
      </c>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row>
    <row r="45" spans="1:47" s="59" customFormat="1" ht="39" customHeight="1">
      <c r="A45" s="66" t="s">
        <v>249</v>
      </c>
      <c r="B45" s="67" t="s">
        <v>420</v>
      </c>
      <c r="C45" s="68" t="s">
        <v>253</v>
      </c>
      <c r="D45" s="146" t="s">
        <v>377</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row>
    <row r="46" spans="1:47" s="14" customFormat="1" ht="39" customHeight="1">
      <c r="A46" s="149" t="s">
        <v>421</v>
      </c>
      <c r="B46" s="54" t="s">
        <v>422</v>
      </c>
      <c r="C46" s="58" t="s">
        <v>423</v>
      </c>
      <c r="D46" s="146" t="s">
        <v>285</v>
      </c>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row>
    <row r="47" spans="1:4" ht="89.25">
      <c r="A47" s="149" t="s">
        <v>228</v>
      </c>
      <c r="B47" s="54" t="s">
        <v>424</v>
      </c>
      <c r="C47" s="55" t="s">
        <v>425</v>
      </c>
      <c r="D47" s="146" t="s">
        <v>268</v>
      </c>
    </row>
    <row r="48" spans="1:4" ht="39" customHeight="1">
      <c r="A48" s="149" t="s">
        <v>229</v>
      </c>
      <c r="B48" s="54" t="s">
        <v>426</v>
      </c>
      <c r="C48" s="55" t="s">
        <v>427</v>
      </c>
      <c r="D48" s="146" t="s">
        <v>285</v>
      </c>
    </row>
    <row r="49" spans="1:4" ht="15">
      <c r="A49" s="26"/>
      <c r="B49" s="145"/>
      <c r="C49" s="145"/>
      <c r="D49" s="7"/>
    </row>
    <row r="50" spans="1:4" ht="15">
      <c r="A50" s="26"/>
      <c r="B50" s="145"/>
      <c r="C50" s="145"/>
      <c r="D50" s="7"/>
    </row>
    <row r="51" spans="1:4" ht="15">
      <c r="A51" s="26"/>
      <c r="B51" s="145"/>
      <c r="C51" s="145"/>
      <c r="D51" s="7"/>
    </row>
    <row r="52" spans="1:4" ht="15">
      <c r="A52" s="26"/>
      <c r="B52" s="145"/>
      <c r="C52" s="145"/>
      <c r="D52" s="7"/>
    </row>
    <row r="53" spans="1:4" ht="15">
      <c r="A53" s="26"/>
      <c r="B53" s="145"/>
      <c r="C53" s="145"/>
      <c r="D53" s="7"/>
    </row>
    <row r="54" spans="1:4" ht="15">
      <c r="A54" s="26"/>
      <c r="B54" s="145"/>
      <c r="C54" s="145"/>
      <c r="D54" s="7"/>
    </row>
    <row r="55" spans="1:4" ht="15">
      <c r="A55" s="26"/>
      <c r="B55" s="145"/>
      <c r="C55" s="145"/>
      <c r="D55" s="7"/>
    </row>
    <row r="56" spans="1:4" ht="15">
      <c r="A56" s="26"/>
      <c r="B56" s="145"/>
      <c r="C56" s="145"/>
      <c r="D56" s="7"/>
    </row>
    <row r="57" spans="1:4" ht="15">
      <c r="A57" s="26"/>
      <c r="B57" s="145"/>
      <c r="C57" s="145"/>
      <c r="D57" s="7"/>
    </row>
    <row r="58" spans="1:4" ht="15">
      <c r="A58" s="26"/>
      <c r="B58" s="145"/>
      <c r="C58" s="145"/>
      <c r="D58" s="7"/>
    </row>
    <row r="59" spans="1:4" ht="15">
      <c r="A59" s="26"/>
      <c r="B59" s="145"/>
      <c r="C59" s="145"/>
      <c r="D59" s="7"/>
    </row>
    <row r="60" spans="1:4" ht="15">
      <c r="A60" s="26"/>
      <c r="B60" s="145"/>
      <c r="C60" s="145"/>
      <c r="D60" s="7"/>
    </row>
    <row r="61" spans="1:4" ht="15">
      <c r="A61" s="26"/>
      <c r="B61" s="145"/>
      <c r="C61" s="145"/>
      <c r="D61" s="7"/>
    </row>
    <row r="62" spans="1:4" ht="15">
      <c r="A62" s="26"/>
      <c r="B62" s="145"/>
      <c r="C62" s="145"/>
      <c r="D62" s="7"/>
    </row>
    <row r="63" spans="1:4" ht="15">
      <c r="A63" s="26"/>
      <c r="B63" s="145"/>
      <c r="C63" s="145"/>
      <c r="D63" s="7"/>
    </row>
    <row r="64" spans="1:4" ht="15">
      <c r="A64" s="26"/>
      <c r="B64" s="145"/>
      <c r="C64" s="145"/>
      <c r="D64" s="7"/>
    </row>
    <row r="65" spans="1:4" ht="15">
      <c r="A65" s="26"/>
      <c r="B65" s="145"/>
      <c r="C65" s="145"/>
      <c r="D65" s="7"/>
    </row>
    <row r="66" spans="1:4" ht="15">
      <c r="A66" s="26"/>
      <c r="B66" s="145"/>
      <c r="C66" s="145"/>
      <c r="D66" s="7"/>
    </row>
    <row r="67" spans="1:4" ht="15">
      <c r="A67" s="26"/>
      <c r="B67" s="145"/>
      <c r="C67" s="145"/>
      <c r="D67" s="7"/>
    </row>
    <row r="68" spans="1:4" ht="15">
      <c r="A68" s="26"/>
      <c r="B68" s="145"/>
      <c r="C68" s="145"/>
      <c r="D68" s="7"/>
    </row>
    <row r="69" spans="1:4" ht="15">
      <c r="A69" s="26"/>
      <c r="B69" s="145"/>
      <c r="C69" s="145"/>
      <c r="D69" s="7"/>
    </row>
    <row r="70" spans="1:4" ht="15">
      <c r="A70" s="26"/>
      <c r="B70" s="145"/>
      <c r="C70" s="145"/>
      <c r="D70" s="7"/>
    </row>
    <row r="71" spans="1:4" ht="15">
      <c r="A71" s="26"/>
      <c r="B71" s="145"/>
      <c r="C71" s="145"/>
      <c r="D71" s="7"/>
    </row>
    <row r="72" spans="1:4" ht="15">
      <c r="A72" s="26"/>
      <c r="B72" s="145"/>
      <c r="C72" s="145"/>
      <c r="D72" s="7"/>
    </row>
    <row r="73" spans="1:4" ht="15">
      <c r="A73" s="26"/>
      <c r="B73" s="145"/>
      <c r="C73" s="145"/>
      <c r="D73" s="7"/>
    </row>
    <row r="74" spans="1:4" ht="15">
      <c r="A74" s="26"/>
      <c r="B74" s="145"/>
      <c r="C74" s="145"/>
      <c r="D74" s="7"/>
    </row>
    <row r="75" spans="1:4" ht="15">
      <c r="A75" s="26"/>
      <c r="B75" s="145"/>
      <c r="C75" s="145"/>
      <c r="D75" s="7"/>
    </row>
    <row r="76" spans="1:4" ht="15">
      <c r="A76" s="26"/>
      <c r="B76" s="145"/>
      <c r="C76" s="145"/>
      <c r="D76" s="7"/>
    </row>
    <row r="77" spans="1:4" ht="15">
      <c r="A77" s="26"/>
      <c r="B77" s="145"/>
      <c r="C77" s="145"/>
      <c r="D77" s="7"/>
    </row>
    <row r="78" spans="1:4" ht="15">
      <c r="A78" s="26"/>
      <c r="B78" s="145"/>
      <c r="C78" s="145"/>
      <c r="D78" s="7"/>
    </row>
    <row r="79" spans="1:4" ht="15">
      <c r="A79" s="26"/>
      <c r="B79" s="145"/>
      <c r="C79" s="145"/>
      <c r="D79" s="7"/>
    </row>
    <row r="80" spans="1:4" ht="15">
      <c r="A80" s="26"/>
      <c r="B80" s="145"/>
      <c r="C80" s="145"/>
      <c r="D80" s="7"/>
    </row>
    <row r="81" spans="1:4" ht="15">
      <c r="A81" s="26"/>
      <c r="B81" s="145"/>
      <c r="C81" s="145"/>
      <c r="D81" s="7"/>
    </row>
    <row r="82" spans="1:4" ht="15">
      <c r="A82" s="26"/>
      <c r="B82" s="145"/>
      <c r="C82" s="145"/>
      <c r="D82" s="7"/>
    </row>
    <row r="83" spans="1:4" ht="15">
      <c r="A83" s="26"/>
      <c r="B83" s="145"/>
      <c r="C83" s="145"/>
      <c r="D83" s="7"/>
    </row>
    <row r="84" spans="1:4" ht="15">
      <c r="A84" s="26"/>
      <c r="B84" s="145"/>
      <c r="C84" s="145"/>
      <c r="D84" s="7"/>
    </row>
    <row r="85" spans="1:4" ht="15">
      <c r="A85" s="26"/>
      <c r="B85" s="145"/>
      <c r="C85" s="145"/>
      <c r="D85" s="7"/>
    </row>
    <row r="86" spans="1:4" ht="15">
      <c r="A86" s="26"/>
      <c r="B86" s="145"/>
      <c r="C86" s="145"/>
      <c r="D86" s="7"/>
    </row>
    <row r="87" spans="1:4" ht="15">
      <c r="A87" s="26"/>
      <c r="B87" s="145"/>
      <c r="C87" s="145"/>
      <c r="D87" s="7"/>
    </row>
    <row r="88" spans="1:4" ht="15">
      <c r="A88" s="26"/>
      <c r="B88" s="145"/>
      <c r="C88" s="145"/>
      <c r="D88" s="7"/>
    </row>
    <row r="89" spans="1:4" ht="15">
      <c r="A89" s="26"/>
      <c r="B89" s="145"/>
      <c r="C89" s="145"/>
      <c r="D89" s="7"/>
    </row>
    <row r="90" spans="1:4" ht="15">
      <c r="A90" s="26"/>
      <c r="B90" s="145"/>
      <c r="C90" s="145"/>
      <c r="D90" s="7"/>
    </row>
    <row r="91" spans="1:4" ht="15">
      <c r="A91" s="26"/>
      <c r="B91" s="145"/>
      <c r="C91" s="145"/>
      <c r="D91" s="7"/>
    </row>
    <row r="92" spans="1:4" ht="15">
      <c r="A92" s="26"/>
      <c r="B92" s="145"/>
      <c r="C92" s="145"/>
      <c r="D92" s="7"/>
    </row>
    <row r="93" spans="1:4" ht="15">
      <c r="A93" s="26"/>
      <c r="B93" s="145"/>
      <c r="C93" s="145"/>
      <c r="D93" s="7"/>
    </row>
    <row r="94" spans="1:4" ht="15">
      <c r="A94" s="26"/>
      <c r="B94" s="145"/>
      <c r="C94" s="145"/>
      <c r="D94" s="7"/>
    </row>
    <row r="95" spans="1:4" ht="15">
      <c r="A95" s="26"/>
      <c r="B95" s="145"/>
      <c r="C95" s="145"/>
      <c r="D95" s="7"/>
    </row>
    <row r="96" spans="1:4" ht="15">
      <c r="A96" s="26"/>
      <c r="B96" s="145"/>
      <c r="C96" s="145"/>
      <c r="D96" s="7"/>
    </row>
    <row r="97" spans="1:4" ht="15">
      <c r="A97" s="26"/>
      <c r="B97" s="145"/>
      <c r="C97" s="145"/>
      <c r="D97" s="7"/>
    </row>
    <row r="98" spans="1:4" ht="15">
      <c r="A98" s="26"/>
      <c r="B98" s="145"/>
      <c r="C98" s="145"/>
      <c r="D98" s="7"/>
    </row>
    <row r="99" spans="1:4" ht="15">
      <c r="A99" s="26"/>
      <c r="B99" s="145"/>
      <c r="C99" s="145"/>
      <c r="D99" s="7"/>
    </row>
    <row r="100" spans="1:4" ht="15">
      <c r="A100" s="26"/>
      <c r="B100" s="145"/>
      <c r="C100" s="145"/>
      <c r="D100" s="7"/>
    </row>
    <row r="101" spans="1:4" ht="15">
      <c r="A101" s="26"/>
      <c r="B101" s="145"/>
      <c r="C101" s="145"/>
      <c r="D101" s="7"/>
    </row>
    <row r="102" spans="1:4" ht="15">
      <c r="A102" s="26"/>
      <c r="B102" s="145"/>
      <c r="C102" s="145"/>
      <c r="D102" s="7"/>
    </row>
    <row r="103" spans="1:4" ht="15">
      <c r="A103" s="26"/>
      <c r="B103" s="145"/>
      <c r="C103" s="145"/>
      <c r="D103" s="7"/>
    </row>
    <row r="104" spans="1:4" ht="15">
      <c r="A104" s="26"/>
      <c r="B104" s="145"/>
      <c r="C104" s="145"/>
      <c r="D104" s="7"/>
    </row>
    <row r="105" spans="1:4" ht="15">
      <c r="A105" s="26"/>
      <c r="B105" s="145"/>
      <c r="C105" s="145"/>
      <c r="D105" s="7"/>
    </row>
    <row r="106" spans="1:4" ht="15">
      <c r="A106" s="26"/>
      <c r="B106" s="145"/>
      <c r="C106" s="145"/>
      <c r="D106" s="7"/>
    </row>
    <row r="107" spans="1:4" ht="15">
      <c r="A107" s="26"/>
      <c r="B107" s="145"/>
      <c r="C107" s="145"/>
      <c r="D107" s="7"/>
    </row>
    <row r="108" spans="1:4" ht="15">
      <c r="A108" s="26"/>
      <c r="B108" s="145"/>
      <c r="C108" s="145"/>
      <c r="D108" s="7"/>
    </row>
    <row r="109" spans="1:4" ht="15">
      <c r="A109" s="26"/>
      <c r="B109" s="145"/>
      <c r="C109" s="145"/>
      <c r="D109" s="7"/>
    </row>
    <row r="110" spans="1:4" ht="15">
      <c r="A110" s="26"/>
      <c r="B110" s="145"/>
      <c r="C110" s="145"/>
      <c r="D110" s="7"/>
    </row>
    <row r="111" spans="1:4" ht="15">
      <c r="A111" s="26"/>
      <c r="B111" s="145"/>
      <c r="C111" s="145"/>
      <c r="D111" s="7"/>
    </row>
    <row r="112" spans="1:4" ht="15">
      <c r="A112" s="26"/>
      <c r="B112" s="145"/>
      <c r="C112" s="145"/>
      <c r="D112" s="7"/>
    </row>
    <row r="113" spans="1:4" ht="15">
      <c r="A113" s="26"/>
      <c r="B113" s="145"/>
      <c r="C113" s="145"/>
      <c r="D113" s="7"/>
    </row>
    <row r="114" spans="1:4" ht="15">
      <c r="A114" s="26"/>
      <c r="B114" s="145"/>
      <c r="C114" s="145"/>
      <c r="D114" s="7"/>
    </row>
    <row r="115" spans="1:4" ht="15">
      <c r="A115" s="26"/>
      <c r="B115" s="145"/>
      <c r="C115" s="145"/>
      <c r="D115" s="7"/>
    </row>
    <row r="116" spans="1:4" ht="15">
      <c r="A116" s="26"/>
      <c r="B116" s="145"/>
      <c r="C116" s="145"/>
      <c r="D116" s="7"/>
    </row>
    <row r="117" spans="1:4" ht="15">
      <c r="A117" s="26"/>
      <c r="B117" s="145"/>
      <c r="C117" s="145"/>
      <c r="D117" s="7"/>
    </row>
    <row r="118" spans="1:4" ht="15">
      <c r="A118" s="26"/>
      <c r="B118" s="145"/>
      <c r="C118" s="145"/>
      <c r="D118" s="7"/>
    </row>
    <row r="119" spans="1:4" ht="15">
      <c r="A119" s="26"/>
      <c r="B119" s="145"/>
      <c r="C119" s="145"/>
      <c r="D119" s="7"/>
    </row>
    <row r="120" spans="1:4" ht="15">
      <c r="A120" s="26"/>
      <c r="B120" s="145"/>
      <c r="C120" s="145"/>
      <c r="D120" s="7"/>
    </row>
    <row r="121" spans="1:4" ht="15">
      <c r="A121" s="26"/>
      <c r="B121" s="145"/>
      <c r="C121" s="145"/>
      <c r="D121" s="7"/>
    </row>
    <row r="122" spans="1:4" ht="15">
      <c r="A122" s="26"/>
      <c r="B122" s="145"/>
      <c r="C122" s="145"/>
      <c r="D122" s="7"/>
    </row>
    <row r="123" spans="1:4" ht="15">
      <c r="A123" s="26"/>
      <c r="B123" s="145"/>
      <c r="C123" s="145"/>
      <c r="D123" s="7"/>
    </row>
    <row r="124" spans="1:4" ht="15">
      <c r="A124" s="26"/>
      <c r="B124" s="145"/>
      <c r="C124" s="145"/>
      <c r="D124" s="7"/>
    </row>
    <row r="125" spans="1:4" ht="15">
      <c r="A125" s="26"/>
      <c r="B125" s="145"/>
      <c r="C125" s="145"/>
      <c r="D125" s="7"/>
    </row>
    <row r="126" spans="1:4" ht="15">
      <c r="A126" s="26"/>
      <c r="B126" s="145"/>
      <c r="C126" s="145"/>
      <c r="D126" s="7"/>
    </row>
    <row r="127" spans="1:4" ht="15">
      <c r="A127" s="26"/>
      <c r="B127" s="145"/>
      <c r="C127" s="145"/>
      <c r="D127" s="7"/>
    </row>
    <row r="128" spans="1:4" ht="15">
      <c r="A128" s="26"/>
      <c r="B128" s="145"/>
      <c r="C128" s="145"/>
      <c r="D128" s="7"/>
    </row>
    <row r="129" spans="1:4" ht="15">
      <c r="A129" s="26"/>
      <c r="B129" s="145"/>
      <c r="C129" s="145"/>
      <c r="D129" s="7"/>
    </row>
    <row r="130" spans="1:4" ht="15">
      <c r="A130" s="26"/>
      <c r="B130" s="145"/>
      <c r="C130" s="145"/>
      <c r="D130" s="7"/>
    </row>
    <row r="131" spans="1:4" ht="15">
      <c r="A131" s="26"/>
      <c r="B131" s="145"/>
      <c r="C131" s="145"/>
      <c r="D131" s="7"/>
    </row>
    <row r="132" spans="1:4" ht="15">
      <c r="A132" s="26"/>
      <c r="B132" s="145"/>
      <c r="C132" s="145"/>
      <c r="D132" s="7"/>
    </row>
    <row r="133" spans="1:4" ht="15">
      <c r="A133" s="26"/>
      <c r="B133" s="145"/>
      <c r="C133" s="145"/>
      <c r="D133" s="7"/>
    </row>
    <row r="134" spans="1:4" ht="15">
      <c r="A134" s="26"/>
      <c r="B134" s="145"/>
      <c r="C134" s="145"/>
      <c r="D134" s="7"/>
    </row>
    <row r="135" spans="1:4" ht="15">
      <c r="A135" s="26"/>
      <c r="B135" s="145"/>
      <c r="C135" s="145"/>
      <c r="D135" s="7"/>
    </row>
    <row r="136" spans="1:4" ht="15">
      <c r="A136" s="26"/>
      <c r="B136" s="145"/>
      <c r="C136" s="145"/>
      <c r="D136" s="7"/>
    </row>
    <row r="137" spans="1:4" ht="15">
      <c r="A137" s="26"/>
      <c r="B137" s="145"/>
      <c r="C137" s="145"/>
      <c r="D137" s="7"/>
    </row>
    <row r="138" spans="1:4" ht="15">
      <c r="A138" s="26"/>
      <c r="B138" s="145"/>
      <c r="C138" s="145"/>
      <c r="D138" s="7"/>
    </row>
    <row r="139" spans="1:4" ht="15">
      <c r="A139" s="26"/>
      <c r="B139" s="145"/>
      <c r="C139" s="145"/>
      <c r="D139" s="7"/>
    </row>
    <row r="140" spans="1:4" ht="15">
      <c r="A140" s="26"/>
      <c r="B140" s="145"/>
      <c r="C140" s="145"/>
      <c r="D140" s="7"/>
    </row>
    <row r="141" spans="1:4" ht="15">
      <c r="A141" s="26"/>
      <c r="B141" s="145"/>
      <c r="C141" s="145"/>
      <c r="D141" s="7"/>
    </row>
    <row r="142" spans="1:4" ht="15">
      <c r="A142" s="26"/>
      <c r="B142" s="145"/>
      <c r="C142" s="145"/>
      <c r="D142" s="7"/>
    </row>
    <row r="143" spans="1:4" ht="15">
      <c r="A143" s="26"/>
      <c r="B143" s="145"/>
      <c r="C143" s="145"/>
      <c r="D143" s="7"/>
    </row>
    <row r="144" spans="1:4" ht="15">
      <c r="A144" s="26"/>
      <c r="B144" s="145"/>
      <c r="C144" s="145"/>
      <c r="D144" s="7"/>
    </row>
    <row r="145" spans="1:4" ht="15">
      <c r="A145" s="26"/>
      <c r="B145" s="145"/>
      <c r="C145" s="145"/>
      <c r="D145" s="7"/>
    </row>
    <row r="146" spans="1:4" ht="15">
      <c r="A146" s="26"/>
      <c r="B146" s="145"/>
      <c r="C146" s="145"/>
      <c r="D146" s="7"/>
    </row>
    <row r="147" spans="1:4" ht="15">
      <c r="A147" s="26"/>
      <c r="B147" s="145"/>
      <c r="C147" s="145"/>
      <c r="D147" s="7"/>
    </row>
    <row r="148" spans="1:4" ht="15">
      <c r="A148" s="26"/>
      <c r="B148" s="145"/>
      <c r="C148" s="145"/>
      <c r="D148" s="7"/>
    </row>
    <row r="149" spans="1:4" ht="15">
      <c r="A149" s="26"/>
      <c r="B149" s="145"/>
      <c r="C149" s="145"/>
      <c r="D149" s="7"/>
    </row>
    <row r="150" spans="1:4" ht="15">
      <c r="A150" s="26"/>
      <c r="B150" s="145"/>
      <c r="C150" s="145"/>
      <c r="D150" s="7"/>
    </row>
    <row r="151" spans="1:4" ht="15">
      <c r="A151" s="26"/>
      <c r="B151" s="145"/>
      <c r="C151" s="145"/>
      <c r="D151" s="7"/>
    </row>
    <row r="152" spans="1:4" ht="15">
      <c r="A152" s="26"/>
      <c r="B152" s="145"/>
      <c r="C152" s="145"/>
      <c r="D152" s="7"/>
    </row>
    <row r="153" spans="1:4" ht="15">
      <c r="A153" s="26"/>
      <c r="B153" s="145"/>
      <c r="C153" s="145"/>
      <c r="D153" s="7"/>
    </row>
    <row r="154" spans="1:4" ht="15">
      <c r="A154" s="26"/>
      <c r="B154" s="145"/>
      <c r="C154" s="145"/>
      <c r="D154" s="7"/>
    </row>
    <row r="155" spans="1:4" ht="15">
      <c r="A155" s="26"/>
      <c r="B155" s="145"/>
      <c r="C155" s="145"/>
      <c r="D155" s="7"/>
    </row>
    <row r="156" spans="1:4" ht="15">
      <c r="A156" s="26"/>
      <c r="B156" s="145"/>
      <c r="C156" s="145"/>
      <c r="D156" s="7"/>
    </row>
    <row r="157" spans="1:4" ht="15">
      <c r="A157" s="26"/>
      <c r="B157" s="145"/>
      <c r="C157" s="145"/>
      <c r="D157" s="7"/>
    </row>
    <row r="158" spans="1:4" ht="15">
      <c r="A158" s="26"/>
      <c r="B158" s="145"/>
      <c r="C158" s="145"/>
      <c r="D158" s="7"/>
    </row>
    <row r="159" spans="1:4" ht="15">
      <c r="A159" s="26"/>
      <c r="B159" s="145"/>
      <c r="C159" s="145"/>
      <c r="D159" s="7"/>
    </row>
    <row r="160" spans="1:4" ht="15">
      <c r="A160" s="26"/>
      <c r="B160" s="145"/>
      <c r="C160" s="145"/>
      <c r="D160" s="7"/>
    </row>
    <row r="161" spans="1:4" ht="15">
      <c r="A161" s="26"/>
      <c r="B161" s="145"/>
      <c r="C161" s="145"/>
      <c r="D161" s="7"/>
    </row>
    <row r="162" spans="1:4" ht="15">
      <c r="A162" s="26"/>
      <c r="B162" s="145"/>
      <c r="C162" s="145"/>
      <c r="D162" s="7"/>
    </row>
    <row r="163" spans="1:4" ht="15">
      <c r="A163" s="26"/>
      <c r="B163" s="145"/>
      <c r="C163" s="145"/>
      <c r="D163" s="7"/>
    </row>
    <row r="164" spans="1:4" ht="15">
      <c r="A164" s="26"/>
      <c r="B164" s="145"/>
      <c r="C164" s="145"/>
      <c r="D164" s="7"/>
    </row>
    <row r="165" spans="1:4" ht="15">
      <c r="A165" s="26"/>
      <c r="B165" s="145"/>
      <c r="C165" s="145"/>
      <c r="D165" s="7"/>
    </row>
    <row r="166" spans="1:4" ht="15">
      <c r="A166" s="26"/>
      <c r="B166" s="145"/>
      <c r="C166" s="145"/>
      <c r="D166" s="7"/>
    </row>
    <row r="167" spans="1:4" ht="15">
      <c r="A167" s="26"/>
      <c r="B167" s="145"/>
      <c r="C167" s="145"/>
      <c r="D167" s="7"/>
    </row>
    <row r="168" spans="1:4" ht="15">
      <c r="A168" s="26"/>
      <c r="B168" s="145"/>
      <c r="C168" s="145"/>
      <c r="D168" s="7"/>
    </row>
    <row r="169" spans="1:4" ht="15">
      <c r="A169" s="26"/>
      <c r="B169" s="145"/>
      <c r="C169" s="145"/>
      <c r="D169" s="7"/>
    </row>
    <row r="170" spans="1:4" ht="15">
      <c r="A170" s="26"/>
      <c r="B170" s="145"/>
      <c r="C170" s="145"/>
      <c r="D170" s="7"/>
    </row>
    <row r="171" spans="1:4" ht="15">
      <c r="A171" s="26"/>
      <c r="B171" s="145"/>
      <c r="C171" s="145"/>
      <c r="D171" s="7"/>
    </row>
    <row r="172" spans="1:4" ht="15">
      <c r="A172" s="26"/>
      <c r="B172" s="145"/>
      <c r="C172" s="145"/>
      <c r="D172" s="7"/>
    </row>
    <row r="173" spans="1:4" ht="15">
      <c r="A173" s="26"/>
      <c r="B173" s="145"/>
      <c r="C173" s="145"/>
      <c r="D173" s="7"/>
    </row>
    <row r="174" spans="1:4" ht="15">
      <c r="A174" s="26"/>
      <c r="B174" s="145"/>
      <c r="C174" s="145"/>
      <c r="D174" s="7"/>
    </row>
    <row r="175" spans="1:4" ht="15">
      <c r="A175" s="26"/>
      <c r="B175" s="145"/>
      <c r="C175" s="145"/>
      <c r="D175" s="7"/>
    </row>
    <row r="176" spans="1:4" ht="15">
      <c r="A176" s="26"/>
      <c r="B176" s="145"/>
      <c r="C176" s="145"/>
      <c r="D176" s="7"/>
    </row>
    <row r="177" spans="1:4" ht="15">
      <c r="A177" s="26"/>
      <c r="B177" s="145"/>
      <c r="C177" s="145"/>
      <c r="D177" s="7"/>
    </row>
    <row r="178" spans="1:4" ht="15">
      <c r="A178" s="26"/>
      <c r="B178" s="145"/>
      <c r="C178" s="145"/>
      <c r="D178" s="7"/>
    </row>
    <row r="179" spans="1:4" ht="15">
      <c r="A179" s="26"/>
      <c r="B179" s="145"/>
      <c r="C179" s="145"/>
      <c r="D179" s="7"/>
    </row>
    <row r="180" spans="1:4" ht="15">
      <c r="A180" s="26"/>
      <c r="B180" s="145"/>
      <c r="C180" s="145"/>
      <c r="D180" s="7"/>
    </row>
    <row r="181" spans="1:4" ht="15">
      <c r="A181" s="26"/>
      <c r="B181" s="145"/>
      <c r="C181" s="145"/>
      <c r="D181" s="7"/>
    </row>
    <row r="182" spans="1:4" ht="15">
      <c r="A182" s="26"/>
      <c r="B182" s="145"/>
      <c r="C182" s="145"/>
      <c r="D182" s="7"/>
    </row>
    <row r="183" spans="1:4" ht="15">
      <c r="A183" s="26"/>
      <c r="B183" s="145"/>
      <c r="C183" s="145"/>
      <c r="D183" s="7"/>
    </row>
    <row r="184" spans="1:4" ht="15">
      <c r="A184" s="26"/>
      <c r="B184" s="145"/>
      <c r="C184" s="145"/>
      <c r="D184" s="7"/>
    </row>
    <row r="185" spans="1:4" ht="15">
      <c r="A185" s="26"/>
      <c r="B185" s="145"/>
      <c r="C185" s="145"/>
      <c r="D185" s="7"/>
    </row>
    <row r="186" spans="1:4" ht="15">
      <c r="A186" s="26"/>
      <c r="B186" s="145"/>
      <c r="C186" s="145"/>
      <c r="D186" s="7"/>
    </row>
    <row r="187" spans="1:4" ht="15">
      <c r="A187" s="26"/>
      <c r="B187" s="145"/>
      <c r="C187" s="145"/>
      <c r="D187" s="7"/>
    </row>
    <row r="188" spans="1:4" ht="15">
      <c r="A188" s="26"/>
      <c r="B188" s="145"/>
      <c r="C188" s="145"/>
      <c r="D188" s="7"/>
    </row>
    <row r="189" spans="1:4" ht="15">
      <c r="A189" s="26"/>
      <c r="B189" s="145"/>
      <c r="C189" s="145"/>
      <c r="D189" s="7"/>
    </row>
    <row r="190" spans="1:4" ht="15">
      <c r="A190" s="26"/>
      <c r="B190" s="145"/>
      <c r="C190" s="145"/>
      <c r="D190" s="7"/>
    </row>
    <row r="191" spans="1:4" ht="15">
      <c r="A191" s="26"/>
      <c r="B191" s="145"/>
      <c r="C191" s="145"/>
      <c r="D191" s="7"/>
    </row>
    <row r="192" spans="1:4" ht="15">
      <c r="A192" s="26"/>
      <c r="B192" s="145"/>
      <c r="C192" s="145"/>
      <c r="D192" s="7"/>
    </row>
    <row r="193" spans="1:4" ht="15">
      <c r="A193" s="26"/>
      <c r="B193" s="145"/>
      <c r="C193" s="145"/>
      <c r="D193" s="7"/>
    </row>
    <row r="194" spans="1:4" ht="15">
      <c r="A194" s="26"/>
      <c r="B194" s="145"/>
      <c r="C194" s="145"/>
      <c r="D194" s="7"/>
    </row>
    <row r="195" spans="1:4" ht="15">
      <c r="A195" s="26"/>
      <c r="B195" s="145"/>
      <c r="C195" s="145"/>
      <c r="D195" s="7"/>
    </row>
    <row r="196" spans="1:4" ht="15">
      <c r="A196" s="26"/>
      <c r="B196" s="145"/>
      <c r="C196" s="145"/>
      <c r="D196" s="7"/>
    </row>
    <row r="197" spans="1:4" ht="15">
      <c r="A197" s="26"/>
      <c r="B197" s="145"/>
      <c r="C197" s="145"/>
      <c r="D197" s="7"/>
    </row>
    <row r="198" spans="1:4" ht="15">
      <c r="A198" s="26"/>
      <c r="B198" s="145"/>
      <c r="C198" s="145"/>
      <c r="D198" s="7"/>
    </row>
    <row r="199" spans="1:4" ht="15">
      <c r="A199" s="26"/>
      <c r="B199" s="145"/>
      <c r="C199" s="145"/>
      <c r="D199" s="7"/>
    </row>
    <row r="200" spans="1:4" ht="15">
      <c r="A200" s="26"/>
      <c r="B200" s="145"/>
      <c r="C200" s="145"/>
      <c r="D200" s="7"/>
    </row>
    <row r="201" spans="1:4" ht="15">
      <c r="A201" s="26"/>
      <c r="B201" s="145"/>
      <c r="C201" s="145"/>
      <c r="D201" s="7"/>
    </row>
    <row r="202" spans="1:4" ht="15">
      <c r="A202" s="26"/>
      <c r="B202" s="145"/>
      <c r="C202" s="145"/>
      <c r="D202" s="7"/>
    </row>
    <row r="203" spans="1:4" ht="15">
      <c r="A203" s="26"/>
      <c r="B203" s="145"/>
      <c r="C203" s="145"/>
      <c r="D203" s="7"/>
    </row>
    <row r="204" spans="1:4" ht="15">
      <c r="A204" s="26"/>
      <c r="B204" s="145"/>
      <c r="C204" s="145"/>
      <c r="D204" s="7"/>
    </row>
    <row r="205" spans="1:4" ht="15">
      <c r="A205" s="26"/>
      <c r="B205" s="145"/>
      <c r="C205" s="145"/>
      <c r="D205" s="7"/>
    </row>
    <row r="206" spans="1:4" ht="15">
      <c r="A206" s="26"/>
      <c r="B206" s="145"/>
      <c r="C206" s="145"/>
      <c r="D206" s="7"/>
    </row>
    <row r="207" spans="1:4" ht="15">
      <c r="A207" s="26"/>
      <c r="B207" s="145"/>
      <c r="C207" s="145"/>
      <c r="D207" s="7"/>
    </row>
    <row r="208" spans="1:4" ht="15">
      <c r="A208" s="26"/>
      <c r="B208" s="145"/>
      <c r="C208" s="145"/>
      <c r="D208" s="7"/>
    </row>
    <row r="209" spans="1:4" ht="15">
      <c r="A209" s="26"/>
      <c r="B209" s="145"/>
      <c r="C209" s="145"/>
      <c r="D209" s="7"/>
    </row>
    <row r="210" spans="1:4" ht="15">
      <c r="A210" s="26"/>
      <c r="B210" s="145"/>
      <c r="C210" s="145"/>
      <c r="D210" s="7"/>
    </row>
    <row r="211" spans="1:4" ht="15">
      <c r="A211" s="26"/>
      <c r="B211" s="145"/>
      <c r="C211" s="145"/>
      <c r="D211" s="7"/>
    </row>
    <row r="212" spans="1:4" ht="15">
      <c r="A212" s="26"/>
      <c r="B212" s="145"/>
      <c r="C212" s="145"/>
      <c r="D212" s="7"/>
    </row>
    <row r="213" spans="1:4" ht="15">
      <c r="A213" s="26"/>
      <c r="B213" s="145"/>
      <c r="C213" s="145"/>
      <c r="D213" s="7"/>
    </row>
    <row r="214" spans="1:4" ht="15">
      <c r="A214" s="26"/>
      <c r="B214" s="145"/>
      <c r="C214" s="145"/>
      <c r="D214" s="7"/>
    </row>
    <row r="215" spans="1:4" ht="15">
      <c r="A215" s="26"/>
      <c r="B215" s="145"/>
      <c r="C215" s="145"/>
      <c r="D215" s="7"/>
    </row>
    <row r="216" spans="1:4" ht="15">
      <c r="A216" s="26"/>
      <c r="B216" s="145"/>
      <c r="C216" s="145"/>
      <c r="D216" s="7"/>
    </row>
    <row r="217" spans="1:4" ht="15">
      <c r="A217" s="26"/>
      <c r="B217" s="145"/>
      <c r="C217" s="145"/>
      <c r="D217" s="7"/>
    </row>
    <row r="218" spans="1:4" ht="15">
      <c r="A218" s="26"/>
      <c r="B218" s="145"/>
      <c r="C218" s="145"/>
      <c r="D218" s="7"/>
    </row>
    <row r="219" spans="1:4" ht="15">
      <c r="A219" s="26"/>
      <c r="B219" s="145"/>
      <c r="C219" s="145"/>
      <c r="D219" s="7"/>
    </row>
    <row r="220" spans="1:4" ht="15">
      <c r="A220" s="26"/>
      <c r="B220" s="145"/>
      <c r="C220" s="145"/>
      <c r="D220" s="7"/>
    </row>
    <row r="221" spans="1:4" ht="15">
      <c r="A221" s="26"/>
      <c r="B221" s="145"/>
      <c r="C221" s="145"/>
      <c r="D221" s="7"/>
    </row>
    <row r="222" spans="1:4" ht="15">
      <c r="A222" s="26"/>
      <c r="B222" s="145"/>
      <c r="C222" s="145"/>
      <c r="D222" s="7"/>
    </row>
    <row r="223" spans="1:4" ht="15">
      <c r="A223" s="26"/>
      <c r="B223" s="145"/>
      <c r="C223" s="145"/>
      <c r="D223" s="7"/>
    </row>
    <row r="224" spans="1:4" ht="15">
      <c r="A224" s="26"/>
      <c r="B224" s="145"/>
      <c r="C224" s="145"/>
      <c r="D224" s="7"/>
    </row>
    <row r="225" spans="1:4" ht="15">
      <c r="A225" s="26"/>
      <c r="B225" s="145"/>
      <c r="C225" s="145"/>
      <c r="D225" s="7"/>
    </row>
    <row r="226" spans="1:4" ht="15">
      <c r="A226" s="26"/>
      <c r="B226" s="145"/>
      <c r="C226" s="145"/>
      <c r="D226" s="7"/>
    </row>
    <row r="227" spans="1:4" ht="15">
      <c r="A227" s="26"/>
      <c r="B227" s="145"/>
      <c r="C227" s="145"/>
      <c r="D227" s="7"/>
    </row>
    <row r="228" spans="1:4" ht="15">
      <c r="A228" s="26"/>
      <c r="B228" s="145"/>
      <c r="C228" s="145"/>
      <c r="D228" s="7"/>
    </row>
    <row r="229" spans="1:4" ht="15">
      <c r="A229" s="26"/>
      <c r="B229" s="145"/>
      <c r="C229" s="145"/>
      <c r="D229" s="7"/>
    </row>
    <row r="230" spans="1:4" ht="15">
      <c r="A230" s="26"/>
      <c r="B230" s="145"/>
      <c r="C230" s="145"/>
      <c r="D230" s="7"/>
    </row>
    <row r="231" spans="1:4" ht="15">
      <c r="A231" s="26"/>
      <c r="B231" s="145"/>
      <c r="C231" s="145"/>
      <c r="D231" s="7"/>
    </row>
    <row r="232" spans="1:4" ht="15">
      <c r="A232" s="26"/>
      <c r="B232" s="145"/>
      <c r="C232" s="145"/>
      <c r="D232" s="7"/>
    </row>
    <row r="233" spans="1:4" ht="15">
      <c r="A233" s="26"/>
      <c r="B233" s="145"/>
      <c r="C233" s="145"/>
      <c r="D233" s="7"/>
    </row>
    <row r="234" spans="1:4" ht="15">
      <c r="A234" s="26"/>
      <c r="B234" s="145"/>
      <c r="C234" s="145"/>
      <c r="D234" s="7"/>
    </row>
    <row r="235" spans="1:4" ht="15">
      <c r="A235" s="26"/>
      <c r="B235" s="145"/>
      <c r="C235" s="145"/>
      <c r="D235" s="7"/>
    </row>
    <row r="236" spans="1:4" ht="15">
      <c r="A236" s="26"/>
      <c r="B236" s="145"/>
      <c r="C236" s="145"/>
      <c r="D236" s="7"/>
    </row>
    <row r="237" spans="1:4" ht="15">
      <c r="A237" s="26"/>
      <c r="B237" s="145"/>
      <c r="C237" s="145"/>
      <c r="D237" s="7"/>
    </row>
    <row r="238" spans="1:4" ht="15">
      <c r="A238" s="26"/>
      <c r="B238" s="145"/>
      <c r="C238" s="145"/>
      <c r="D238" s="7"/>
    </row>
    <row r="239" spans="1:4" ht="15">
      <c r="A239" s="26"/>
      <c r="B239" s="145"/>
      <c r="C239" s="145"/>
      <c r="D239" s="7"/>
    </row>
    <row r="240" spans="1:4" ht="15">
      <c r="A240" s="26"/>
      <c r="B240" s="145"/>
      <c r="C240" s="145"/>
      <c r="D240" s="7"/>
    </row>
    <row r="241" spans="1:4" ht="15">
      <c r="A241" s="26"/>
      <c r="B241" s="145"/>
      <c r="C241" s="145"/>
      <c r="D241" s="7"/>
    </row>
    <row r="242" spans="1:4" ht="15">
      <c r="A242" s="26"/>
      <c r="B242" s="145"/>
      <c r="C242" s="145"/>
      <c r="D242" s="7"/>
    </row>
    <row r="243" spans="1:4" ht="15">
      <c r="A243" s="26"/>
      <c r="B243" s="145"/>
      <c r="C243" s="145"/>
      <c r="D243" s="7"/>
    </row>
    <row r="244" spans="1:4" ht="15">
      <c r="A244" s="26"/>
      <c r="B244" s="145"/>
      <c r="C244" s="145"/>
      <c r="D244" s="7"/>
    </row>
    <row r="245" spans="1:4" ht="15">
      <c r="A245" s="26"/>
      <c r="B245" s="145"/>
      <c r="C245" s="145"/>
      <c r="D245" s="7"/>
    </row>
    <row r="246" spans="1:4" ht="15">
      <c r="A246" s="26"/>
      <c r="B246" s="145"/>
      <c r="C246" s="145"/>
      <c r="D246" s="7"/>
    </row>
    <row r="247" spans="1:4" ht="15">
      <c r="A247" s="26"/>
      <c r="B247" s="145"/>
      <c r="C247" s="145"/>
      <c r="D247" s="7"/>
    </row>
    <row r="248" spans="1:4" ht="15">
      <c r="A248" s="26"/>
      <c r="B248" s="145"/>
      <c r="C248" s="145"/>
      <c r="D248" s="7"/>
    </row>
    <row r="249" spans="1:4" ht="15">
      <c r="A249" s="26"/>
      <c r="B249" s="145"/>
      <c r="C249" s="145"/>
      <c r="D249" s="7"/>
    </row>
    <row r="250" spans="1:4" ht="15">
      <c r="A250" s="26"/>
      <c r="B250" s="145"/>
      <c r="C250" s="145"/>
      <c r="D250" s="7"/>
    </row>
    <row r="251" spans="1:4" ht="15">
      <c r="A251" s="26"/>
      <c r="B251" s="145"/>
      <c r="C251" s="145"/>
      <c r="D251" s="7"/>
    </row>
    <row r="252" spans="1:4" ht="15">
      <c r="A252" s="26"/>
      <c r="B252" s="145"/>
      <c r="C252" s="145"/>
      <c r="D252" s="7"/>
    </row>
    <row r="253" spans="1:4" ht="15">
      <c r="A253" s="26"/>
      <c r="B253" s="145"/>
      <c r="C253" s="145"/>
      <c r="D253" s="7"/>
    </row>
    <row r="254" spans="1:4" ht="15">
      <c r="A254" s="26"/>
      <c r="B254" s="145"/>
      <c r="C254" s="145"/>
      <c r="D254" s="7"/>
    </row>
    <row r="255" spans="1:4" ht="15">
      <c r="A255" s="26"/>
      <c r="B255" s="145"/>
      <c r="C255" s="145"/>
      <c r="D255" s="7"/>
    </row>
    <row r="256" spans="1:4" ht="15">
      <c r="A256" s="26"/>
      <c r="B256" s="145"/>
      <c r="C256" s="145"/>
      <c r="D256" s="7"/>
    </row>
    <row r="257" spans="1:4" ht="15">
      <c r="A257" s="26"/>
      <c r="B257" s="145"/>
      <c r="C257" s="145"/>
      <c r="D257" s="7"/>
    </row>
    <row r="258" spans="1:4" ht="15">
      <c r="A258" s="26"/>
      <c r="B258" s="145"/>
      <c r="C258" s="145"/>
      <c r="D258" s="7"/>
    </row>
    <row r="259" spans="1:4" ht="15">
      <c r="A259" s="26"/>
      <c r="B259" s="145"/>
      <c r="C259" s="145"/>
      <c r="D259" s="7"/>
    </row>
    <row r="260" spans="1:4" ht="15">
      <c r="A260" s="26"/>
      <c r="B260" s="145"/>
      <c r="C260" s="145"/>
      <c r="D260" s="7"/>
    </row>
    <row r="261" spans="1:4" ht="15">
      <c r="A261" s="26"/>
      <c r="B261" s="145"/>
      <c r="C261" s="145"/>
      <c r="D261" s="7"/>
    </row>
    <row r="262" spans="1:4" ht="15">
      <c r="A262" s="26"/>
      <c r="B262" s="145"/>
      <c r="C262" s="145"/>
      <c r="D262" s="7"/>
    </row>
    <row r="263" spans="1:4" ht="15">
      <c r="A263" s="26"/>
      <c r="B263" s="145"/>
      <c r="C263" s="145"/>
      <c r="D263" s="7"/>
    </row>
    <row r="264" spans="1:4" ht="15">
      <c r="A264" s="26"/>
      <c r="B264" s="145"/>
      <c r="C264" s="145"/>
      <c r="D264" s="7"/>
    </row>
    <row r="265" spans="1:4" ht="15">
      <c r="A265" s="26"/>
      <c r="B265" s="145"/>
      <c r="C265" s="145"/>
      <c r="D265" s="7"/>
    </row>
    <row r="266" spans="1:4" ht="15">
      <c r="A266" s="26"/>
      <c r="B266" s="145"/>
      <c r="C266" s="145"/>
      <c r="D266" s="7"/>
    </row>
    <row r="267" spans="1:4" ht="15">
      <c r="A267" s="26"/>
      <c r="B267" s="145"/>
      <c r="C267" s="145"/>
      <c r="D267" s="7"/>
    </row>
    <row r="268" spans="1:4" ht="15">
      <c r="A268" s="26"/>
      <c r="B268" s="145"/>
      <c r="C268" s="145"/>
      <c r="D268" s="7"/>
    </row>
    <row r="269" spans="1:4" ht="15">
      <c r="A269" s="26"/>
      <c r="B269" s="145"/>
      <c r="C269" s="145"/>
      <c r="D269" s="7"/>
    </row>
    <row r="270" spans="1:4" ht="15">
      <c r="A270" s="26"/>
      <c r="B270" s="145"/>
      <c r="C270" s="145"/>
      <c r="D270" s="7"/>
    </row>
    <row r="271" spans="1:4" ht="15">
      <c r="A271" s="26"/>
      <c r="B271" s="145"/>
      <c r="C271" s="145"/>
      <c r="D271" s="7"/>
    </row>
    <row r="272" spans="1:4" ht="15">
      <c r="A272" s="26"/>
      <c r="B272" s="145"/>
      <c r="C272" s="145"/>
      <c r="D272" s="7"/>
    </row>
    <row r="273" spans="1:4" ht="15">
      <c r="A273" s="26"/>
      <c r="B273" s="145"/>
      <c r="C273" s="145"/>
      <c r="D273" s="7"/>
    </row>
    <row r="274" spans="1:4" ht="15">
      <c r="A274" s="26"/>
      <c r="B274" s="145"/>
      <c r="C274" s="145"/>
      <c r="D274" s="7"/>
    </row>
    <row r="275" spans="1:4" ht="15">
      <c r="A275" s="26"/>
      <c r="B275" s="145"/>
      <c r="C275" s="145"/>
      <c r="D275" s="7"/>
    </row>
    <row r="276" spans="1:4" ht="15">
      <c r="A276" s="26"/>
      <c r="B276" s="145"/>
      <c r="C276" s="145"/>
      <c r="D276" s="7"/>
    </row>
    <row r="277" spans="1:4" ht="15">
      <c r="A277" s="26"/>
      <c r="B277" s="145"/>
      <c r="C277" s="145"/>
      <c r="D277" s="7"/>
    </row>
    <row r="278" spans="1:4" ht="15">
      <c r="A278" s="26"/>
      <c r="B278" s="145"/>
      <c r="C278" s="145"/>
      <c r="D278" s="7"/>
    </row>
    <row r="279" spans="1:4" ht="15">
      <c r="A279" s="26"/>
      <c r="B279" s="145"/>
      <c r="C279" s="145"/>
      <c r="D279" s="7"/>
    </row>
    <row r="280" spans="1:4" ht="15">
      <c r="A280" s="26"/>
      <c r="B280" s="145"/>
      <c r="C280" s="145"/>
      <c r="D280" s="7"/>
    </row>
    <row r="281" spans="1:4" ht="15">
      <c r="A281" s="26"/>
      <c r="B281" s="145"/>
      <c r="C281" s="145"/>
      <c r="D281" s="7"/>
    </row>
    <row r="282" spans="1:4" ht="15">
      <c r="A282" s="26"/>
      <c r="B282" s="145"/>
      <c r="C282" s="145"/>
      <c r="D282" s="7"/>
    </row>
    <row r="283" spans="1:4" ht="15">
      <c r="A283" s="26"/>
      <c r="B283" s="145"/>
      <c r="C283" s="145"/>
      <c r="D283" s="7"/>
    </row>
    <row r="284" spans="1:4" ht="15">
      <c r="A284" s="26"/>
      <c r="B284" s="145"/>
      <c r="C284" s="145"/>
      <c r="D284" s="7"/>
    </row>
    <row r="285" spans="1:4" ht="15">
      <c r="A285" s="26"/>
      <c r="B285" s="145"/>
      <c r="C285" s="145"/>
      <c r="D285" s="7"/>
    </row>
    <row r="286" spans="1:4" ht="15">
      <c r="A286" s="26"/>
      <c r="B286" s="145"/>
      <c r="C286" s="145"/>
      <c r="D286" s="7"/>
    </row>
    <row r="287" spans="1:4" ht="15">
      <c r="A287" s="26"/>
      <c r="B287" s="145"/>
      <c r="C287" s="145"/>
      <c r="D287" s="7"/>
    </row>
    <row r="288" spans="1:4" ht="15">
      <c r="A288" s="26"/>
      <c r="B288" s="145"/>
      <c r="C288" s="145"/>
      <c r="D288" s="7"/>
    </row>
    <row r="289" spans="1:4" ht="15">
      <c r="A289" s="26"/>
      <c r="B289" s="145"/>
      <c r="C289" s="145"/>
      <c r="D289" s="7"/>
    </row>
    <row r="290" spans="1:4" ht="15">
      <c r="A290" s="26"/>
      <c r="B290" s="145"/>
      <c r="C290" s="145"/>
      <c r="D290" s="7"/>
    </row>
    <row r="291" spans="1:4" ht="15">
      <c r="A291" s="26"/>
      <c r="B291" s="145"/>
      <c r="C291" s="145"/>
      <c r="D291" s="7"/>
    </row>
    <row r="292" spans="1:4" ht="15">
      <c r="A292" s="26"/>
      <c r="B292" s="145"/>
      <c r="C292" s="145"/>
      <c r="D292" s="7"/>
    </row>
    <row r="293" spans="1:4" ht="15">
      <c r="A293" s="26"/>
      <c r="B293" s="145"/>
      <c r="C293" s="145"/>
      <c r="D293" s="7"/>
    </row>
    <row r="294" spans="1:4" ht="15">
      <c r="A294" s="26"/>
      <c r="B294" s="145"/>
      <c r="C294" s="145"/>
      <c r="D294" s="7"/>
    </row>
    <row r="295" spans="1:4" ht="15">
      <c r="A295" s="26"/>
      <c r="B295" s="145"/>
      <c r="C295" s="145"/>
      <c r="D295" s="7"/>
    </row>
    <row r="296" spans="1:4" ht="15">
      <c r="A296" s="26"/>
      <c r="B296" s="145"/>
      <c r="C296" s="145"/>
      <c r="D296" s="7"/>
    </row>
    <row r="297" spans="1:4" ht="15">
      <c r="A297" s="26"/>
      <c r="B297" s="145"/>
      <c r="C297" s="145"/>
      <c r="D297" s="7"/>
    </row>
    <row r="298" spans="1:4" ht="15">
      <c r="A298" s="26"/>
      <c r="B298" s="145"/>
      <c r="C298" s="145"/>
      <c r="D298" s="7"/>
    </row>
    <row r="299" spans="1:4" ht="15">
      <c r="A299" s="26"/>
      <c r="B299" s="145"/>
      <c r="C299" s="145"/>
      <c r="D299" s="7"/>
    </row>
    <row r="300" spans="1:4" ht="15">
      <c r="A300" s="26"/>
      <c r="B300" s="145"/>
      <c r="C300" s="145"/>
      <c r="D300" s="7"/>
    </row>
    <row r="301" spans="1:4" ht="15">
      <c r="A301" s="26"/>
      <c r="B301" s="145"/>
      <c r="C301" s="145"/>
      <c r="D301" s="7"/>
    </row>
    <row r="302" spans="1:4" ht="15">
      <c r="A302" s="26"/>
      <c r="B302" s="145"/>
      <c r="C302" s="145"/>
      <c r="D302" s="7"/>
    </row>
    <row r="303" spans="1:4" ht="15">
      <c r="A303" s="26"/>
      <c r="B303" s="145"/>
      <c r="C303" s="145"/>
      <c r="D303" s="7"/>
    </row>
    <row r="304" spans="1:4" ht="15">
      <c r="A304" s="26"/>
      <c r="B304" s="145"/>
      <c r="C304" s="145"/>
      <c r="D304" s="7"/>
    </row>
    <row r="305" spans="1:4" ht="15">
      <c r="A305" s="26"/>
      <c r="B305" s="145"/>
      <c r="C305" s="145"/>
      <c r="D305" s="7"/>
    </row>
    <row r="306" spans="1:4" ht="15">
      <c r="A306" s="26"/>
      <c r="B306" s="145"/>
      <c r="C306" s="145"/>
      <c r="D306" s="7"/>
    </row>
    <row r="307" spans="1:4" ht="15">
      <c r="A307" s="26"/>
      <c r="B307" s="145"/>
      <c r="C307" s="145"/>
      <c r="D307" s="7"/>
    </row>
    <row r="308" spans="1:4" ht="15">
      <c r="A308" s="26"/>
      <c r="B308" s="145"/>
      <c r="C308" s="145"/>
      <c r="D308" s="7"/>
    </row>
    <row r="309" spans="1:4" ht="15">
      <c r="A309" s="26"/>
      <c r="B309" s="145"/>
      <c r="C309" s="145"/>
      <c r="D309" s="7"/>
    </row>
    <row r="310" spans="1:4" ht="15">
      <c r="A310" s="26"/>
      <c r="B310" s="145"/>
      <c r="C310" s="145"/>
      <c r="D310" s="7"/>
    </row>
    <row r="311" spans="1:4" ht="15">
      <c r="A311" s="26"/>
      <c r="B311" s="145"/>
      <c r="C311" s="145"/>
      <c r="D311" s="7"/>
    </row>
    <row r="312" spans="1:4" ht="15">
      <c r="A312" s="26"/>
      <c r="B312" s="145"/>
      <c r="C312" s="145"/>
      <c r="D312" s="7"/>
    </row>
    <row r="313" spans="1:4" ht="15">
      <c r="A313" s="26"/>
      <c r="B313" s="145"/>
      <c r="C313" s="145"/>
      <c r="D313" s="7"/>
    </row>
    <row r="314" spans="1:4" ht="15">
      <c r="A314" s="26"/>
      <c r="B314" s="145"/>
      <c r="C314" s="145"/>
      <c r="D314" s="7"/>
    </row>
    <row r="315" spans="1:4" ht="15">
      <c r="A315" s="26"/>
      <c r="B315" s="145"/>
      <c r="C315" s="145"/>
      <c r="D315" s="7"/>
    </row>
    <row r="316" spans="1:4" ht="15">
      <c r="A316" s="26"/>
      <c r="B316" s="145"/>
      <c r="C316" s="145"/>
      <c r="D316" s="7"/>
    </row>
    <row r="317" spans="1:4" ht="15">
      <c r="A317" s="26"/>
      <c r="B317" s="145"/>
      <c r="C317" s="145"/>
      <c r="D317" s="7"/>
    </row>
    <row r="318" spans="1:4" ht="15">
      <c r="A318" s="26"/>
      <c r="B318" s="145"/>
      <c r="C318" s="145"/>
      <c r="D318" s="7"/>
    </row>
    <row r="319" spans="1:4" ht="15">
      <c r="A319" s="26"/>
      <c r="B319" s="145"/>
      <c r="C319" s="145"/>
      <c r="D319" s="7"/>
    </row>
    <row r="320" spans="1:4" ht="15">
      <c r="A320" s="26"/>
      <c r="B320" s="145"/>
      <c r="C320" s="145"/>
      <c r="D320" s="7"/>
    </row>
    <row r="321" spans="1:4" ht="15">
      <c r="A321" s="26"/>
      <c r="B321" s="145"/>
      <c r="C321" s="145"/>
      <c r="D321" s="7"/>
    </row>
    <row r="322" spans="1:4" ht="15">
      <c r="A322" s="26"/>
      <c r="B322" s="145"/>
      <c r="C322" s="145"/>
      <c r="D322" s="7"/>
    </row>
    <row r="323" spans="1:4" ht="15">
      <c r="A323" s="26"/>
      <c r="B323" s="145"/>
      <c r="C323" s="145"/>
      <c r="D323" s="7"/>
    </row>
    <row r="324" spans="1:4" ht="15">
      <c r="A324" s="26"/>
      <c r="B324" s="145"/>
      <c r="C324" s="145"/>
      <c r="D324" s="7"/>
    </row>
    <row r="325" spans="1:4" ht="15">
      <c r="A325" s="26"/>
      <c r="B325" s="145"/>
      <c r="C325" s="145"/>
      <c r="D325" s="7"/>
    </row>
    <row r="326" spans="1:4" ht="15">
      <c r="A326" s="26"/>
      <c r="B326" s="145"/>
      <c r="C326" s="145"/>
      <c r="D326" s="7"/>
    </row>
    <row r="327" spans="1:4" ht="15">
      <c r="A327" s="26"/>
      <c r="B327" s="145"/>
      <c r="C327" s="145"/>
      <c r="D327" s="7"/>
    </row>
    <row r="328" spans="1:4" ht="15">
      <c r="A328" s="26"/>
      <c r="B328" s="145"/>
      <c r="C328" s="145"/>
      <c r="D328" s="7"/>
    </row>
    <row r="329" spans="1:4" ht="15">
      <c r="A329" s="26"/>
      <c r="B329" s="145"/>
      <c r="C329" s="145"/>
      <c r="D329" s="7"/>
    </row>
    <row r="330" spans="1:4" ht="15">
      <c r="A330" s="26"/>
      <c r="B330" s="145"/>
      <c r="C330" s="145"/>
      <c r="D330" s="7"/>
    </row>
    <row r="331" spans="1:4" ht="15">
      <c r="A331" s="26"/>
      <c r="B331" s="145"/>
      <c r="C331" s="145"/>
      <c r="D331" s="7"/>
    </row>
    <row r="332" spans="1:4" ht="15">
      <c r="A332" s="26"/>
      <c r="B332" s="145"/>
      <c r="C332" s="145"/>
      <c r="D332" s="7"/>
    </row>
    <row r="333" spans="1:4" ht="15">
      <c r="A333" s="26"/>
      <c r="B333" s="145"/>
      <c r="C333" s="145"/>
      <c r="D333" s="7"/>
    </row>
    <row r="334" spans="1:4" ht="15">
      <c r="A334" s="26"/>
      <c r="B334" s="145"/>
      <c r="C334" s="145"/>
      <c r="D334" s="7"/>
    </row>
    <row r="335" spans="1:4" ht="15">
      <c r="A335" s="26"/>
      <c r="B335" s="145"/>
      <c r="C335" s="145"/>
      <c r="D335" s="7"/>
    </row>
    <row r="336" spans="1:4" ht="15">
      <c r="A336" s="26"/>
      <c r="B336" s="145"/>
      <c r="C336" s="145"/>
      <c r="D336" s="7"/>
    </row>
    <row r="337" spans="1:4" ht="15">
      <c r="A337" s="26"/>
      <c r="B337" s="145"/>
      <c r="C337" s="145"/>
      <c r="D337" s="7"/>
    </row>
    <row r="338" spans="1:4" ht="15">
      <c r="A338" s="26"/>
      <c r="B338" s="145"/>
      <c r="C338" s="145"/>
      <c r="D338" s="7"/>
    </row>
    <row r="339" spans="1:4" ht="15">
      <c r="A339" s="26"/>
      <c r="B339" s="145"/>
      <c r="C339" s="145"/>
      <c r="D339" s="7"/>
    </row>
    <row r="340" spans="1:4" ht="15">
      <c r="A340" s="26"/>
      <c r="B340" s="145"/>
      <c r="C340" s="145"/>
      <c r="D340" s="7"/>
    </row>
    <row r="341" spans="1:4" ht="15">
      <c r="A341" s="26"/>
      <c r="B341" s="145"/>
      <c r="C341" s="145"/>
      <c r="D341" s="7"/>
    </row>
    <row r="342" spans="1:4" ht="15">
      <c r="A342" s="26"/>
      <c r="B342" s="145"/>
      <c r="C342" s="145"/>
      <c r="D342" s="7"/>
    </row>
    <row r="343" spans="1:4" ht="15">
      <c r="A343" s="26"/>
      <c r="B343" s="145"/>
      <c r="C343" s="145"/>
      <c r="D343" s="7"/>
    </row>
    <row r="344" spans="1:4" ht="15">
      <c r="A344" s="26"/>
      <c r="B344" s="145"/>
      <c r="C344" s="145"/>
      <c r="D344" s="7"/>
    </row>
    <row r="345" spans="1:4" ht="15">
      <c r="A345" s="26"/>
      <c r="B345" s="145"/>
      <c r="C345" s="145"/>
      <c r="D345" s="7"/>
    </row>
    <row r="346" spans="1:4" ht="15">
      <c r="A346" s="26"/>
      <c r="B346" s="145"/>
      <c r="C346" s="145"/>
      <c r="D346" s="7"/>
    </row>
    <row r="347" spans="1:4" ht="15">
      <c r="A347" s="26"/>
      <c r="B347" s="145"/>
      <c r="C347" s="145"/>
      <c r="D347" s="7"/>
    </row>
    <row r="348" spans="1:4" ht="15">
      <c r="A348" s="26"/>
      <c r="B348" s="145"/>
      <c r="C348" s="145"/>
      <c r="D348" s="7"/>
    </row>
    <row r="349" spans="1:4" ht="15">
      <c r="A349" s="26"/>
      <c r="B349" s="145"/>
      <c r="C349" s="145"/>
      <c r="D349" s="7"/>
    </row>
    <row r="350" spans="1:4" ht="15">
      <c r="A350" s="26"/>
      <c r="B350" s="145"/>
      <c r="C350" s="145"/>
      <c r="D350" s="7"/>
    </row>
    <row r="351" spans="1:4" ht="15">
      <c r="A351" s="26"/>
      <c r="B351" s="145"/>
      <c r="C351" s="145"/>
      <c r="D351" s="7"/>
    </row>
    <row r="352" spans="1:4" ht="15">
      <c r="A352" s="26"/>
      <c r="B352" s="145"/>
      <c r="C352" s="145"/>
      <c r="D352" s="7"/>
    </row>
    <row r="353" spans="1:4" ht="15">
      <c r="A353" s="26"/>
      <c r="B353" s="145"/>
      <c r="C353" s="145"/>
      <c r="D353" s="7"/>
    </row>
    <row r="354" spans="1:4" ht="15">
      <c r="A354" s="26"/>
      <c r="B354" s="145"/>
      <c r="C354" s="145"/>
      <c r="D354" s="7"/>
    </row>
    <row r="355" spans="1:4" ht="15">
      <c r="A355" s="26"/>
      <c r="B355" s="145"/>
      <c r="C355" s="145"/>
      <c r="D355" s="7"/>
    </row>
    <row r="356" spans="1:4" ht="15">
      <c r="A356" s="26"/>
      <c r="B356" s="145"/>
      <c r="C356" s="145"/>
      <c r="D356" s="7"/>
    </row>
    <row r="357" spans="1:4" ht="15">
      <c r="A357" s="26"/>
      <c r="B357" s="145"/>
      <c r="C357" s="145"/>
      <c r="D357" s="7"/>
    </row>
    <row r="358" spans="1:4" ht="15">
      <c r="A358" s="26"/>
      <c r="B358" s="145"/>
      <c r="C358" s="145"/>
      <c r="D358" s="7"/>
    </row>
    <row r="359" spans="1:4" ht="15">
      <c r="A359" s="26"/>
      <c r="B359" s="145"/>
      <c r="C359" s="145"/>
      <c r="D359" s="7"/>
    </row>
    <row r="360" spans="1:4" ht="15">
      <c r="A360" s="26"/>
      <c r="B360" s="145"/>
      <c r="C360" s="145"/>
      <c r="D360" s="7"/>
    </row>
    <row r="361" spans="1:4" ht="15">
      <c r="A361" s="26"/>
      <c r="B361" s="145"/>
      <c r="C361" s="145"/>
      <c r="D361" s="7"/>
    </row>
    <row r="362" spans="1:4" ht="15">
      <c r="A362" s="26"/>
      <c r="B362" s="145"/>
      <c r="C362" s="145"/>
      <c r="D362" s="7"/>
    </row>
    <row r="363" spans="1:4" ht="15">
      <c r="A363" s="26"/>
      <c r="B363" s="145"/>
      <c r="C363" s="145"/>
      <c r="D363" s="7"/>
    </row>
    <row r="364" spans="1:4" ht="15">
      <c r="A364" s="26"/>
      <c r="B364" s="145"/>
      <c r="C364" s="145"/>
      <c r="D364" s="7"/>
    </row>
    <row r="365" spans="1:4" ht="15">
      <c r="A365" s="26"/>
      <c r="B365" s="145"/>
      <c r="C365" s="145"/>
      <c r="D365" s="7"/>
    </row>
    <row r="366" spans="1:4" ht="15">
      <c r="A366" s="26"/>
      <c r="B366" s="145"/>
      <c r="C366" s="145"/>
      <c r="D366" s="7"/>
    </row>
    <row r="367" spans="1:4" ht="15">
      <c r="A367" s="26"/>
      <c r="B367" s="145"/>
      <c r="C367" s="145"/>
      <c r="D367" s="7"/>
    </row>
    <row r="368" spans="1:4" ht="15">
      <c r="A368" s="26"/>
      <c r="B368" s="145"/>
      <c r="C368" s="145"/>
      <c r="D368" s="7"/>
    </row>
    <row r="369" spans="1:4" ht="15">
      <c r="A369" s="26"/>
      <c r="B369" s="145"/>
      <c r="C369" s="145"/>
      <c r="D369" s="7"/>
    </row>
    <row r="370" spans="1:4" ht="15">
      <c r="A370" s="26"/>
      <c r="B370" s="145"/>
      <c r="C370" s="145"/>
      <c r="D370" s="7"/>
    </row>
    <row r="371" spans="1:4" ht="15">
      <c r="A371" s="26"/>
      <c r="B371" s="145"/>
      <c r="C371" s="145"/>
      <c r="D371" s="7"/>
    </row>
    <row r="372" spans="1:4" ht="15">
      <c r="A372" s="26"/>
      <c r="B372" s="145"/>
      <c r="C372" s="145"/>
      <c r="D372" s="7"/>
    </row>
    <row r="373" spans="1:4" ht="15">
      <c r="A373" s="26"/>
      <c r="B373" s="145"/>
      <c r="C373" s="145"/>
      <c r="D373" s="7"/>
    </row>
    <row r="374" spans="1:4" ht="15">
      <c r="A374" s="26"/>
      <c r="B374" s="145"/>
      <c r="C374" s="145"/>
      <c r="D374" s="7"/>
    </row>
    <row r="375" spans="1:4" ht="15">
      <c r="A375" s="26"/>
      <c r="B375" s="145"/>
      <c r="C375" s="145"/>
      <c r="D375" s="7"/>
    </row>
    <row r="376" spans="1:4" ht="15">
      <c r="A376" s="26"/>
      <c r="B376" s="145"/>
      <c r="C376" s="145"/>
      <c r="D376" s="7"/>
    </row>
    <row r="377" spans="1:4" ht="15">
      <c r="A377" s="26"/>
      <c r="B377" s="145"/>
      <c r="C377" s="145"/>
      <c r="D377" s="7"/>
    </row>
    <row r="378" spans="1:4" ht="15">
      <c r="A378" s="26"/>
      <c r="B378" s="145"/>
      <c r="C378" s="145"/>
      <c r="D378" s="7"/>
    </row>
    <row r="379" spans="1:4" ht="15">
      <c r="A379" s="26"/>
      <c r="B379" s="145"/>
      <c r="C379" s="145"/>
      <c r="D379" s="7"/>
    </row>
    <row r="380" spans="1:4" ht="15">
      <c r="A380" s="26"/>
      <c r="B380" s="145"/>
      <c r="C380" s="145"/>
      <c r="D380" s="7"/>
    </row>
    <row r="381" spans="1:4" ht="15">
      <c r="A381" s="26"/>
      <c r="B381" s="145"/>
      <c r="C381" s="145"/>
      <c r="D381" s="7"/>
    </row>
    <row r="382" spans="1:4" ht="15">
      <c r="A382" s="26"/>
      <c r="B382" s="145"/>
      <c r="C382" s="145"/>
      <c r="D382" s="7"/>
    </row>
    <row r="383" spans="1:4" ht="15">
      <c r="A383" s="26"/>
      <c r="B383" s="145"/>
      <c r="C383" s="145"/>
      <c r="D383" s="7"/>
    </row>
    <row r="384" spans="1:4" ht="15">
      <c r="A384" s="26"/>
      <c r="B384" s="145"/>
      <c r="C384" s="145"/>
      <c r="D384" s="7"/>
    </row>
    <row r="385" spans="1:4" ht="15">
      <c r="A385" s="26"/>
      <c r="B385" s="145"/>
      <c r="C385" s="145"/>
      <c r="D385" s="7"/>
    </row>
    <row r="386" spans="1:4" ht="15">
      <c r="A386" s="26"/>
      <c r="B386" s="145"/>
      <c r="C386" s="145"/>
      <c r="D386" s="7"/>
    </row>
    <row r="387" spans="1:4" ht="15">
      <c r="A387" s="26"/>
      <c r="B387" s="145"/>
      <c r="C387" s="145"/>
      <c r="D387" s="7"/>
    </row>
    <row r="388" spans="1:4" ht="15">
      <c r="A388" s="26"/>
      <c r="B388" s="145"/>
      <c r="C388" s="145"/>
      <c r="D388" s="7"/>
    </row>
    <row r="389" spans="1:4" ht="15">
      <c r="A389" s="26"/>
      <c r="B389" s="145"/>
      <c r="C389" s="145"/>
      <c r="D389" s="7"/>
    </row>
    <row r="390" spans="1:4" ht="15">
      <c r="A390" s="26"/>
      <c r="B390" s="145"/>
      <c r="C390" s="145"/>
      <c r="D390" s="7"/>
    </row>
    <row r="391" spans="1:4" ht="15">
      <c r="A391" s="26"/>
      <c r="B391" s="145"/>
      <c r="C391" s="145"/>
      <c r="D391" s="7"/>
    </row>
    <row r="392" spans="1:4" ht="15">
      <c r="A392" s="26"/>
      <c r="B392" s="145"/>
      <c r="C392" s="145"/>
      <c r="D392" s="7"/>
    </row>
    <row r="393" spans="1:4" ht="15">
      <c r="A393" s="26"/>
      <c r="B393" s="145"/>
      <c r="C393" s="145"/>
      <c r="D393" s="7"/>
    </row>
    <row r="394" spans="1:4" ht="15">
      <c r="A394" s="26"/>
      <c r="B394" s="145"/>
      <c r="C394" s="145"/>
      <c r="D394" s="7"/>
    </row>
    <row r="395" spans="1:4" ht="15">
      <c r="A395" s="26"/>
      <c r="B395" s="145"/>
      <c r="C395" s="145"/>
      <c r="D395" s="7"/>
    </row>
    <row r="396" spans="1:4" ht="15">
      <c r="A396" s="26"/>
      <c r="B396" s="145"/>
      <c r="C396" s="145"/>
      <c r="D396" s="7"/>
    </row>
    <row r="397" spans="1:4" ht="15">
      <c r="A397" s="26"/>
      <c r="B397" s="145"/>
      <c r="C397" s="145"/>
      <c r="D397" s="7"/>
    </row>
    <row r="398" spans="1:4" ht="15">
      <c r="A398" s="26"/>
      <c r="B398" s="145"/>
      <c r="C398" s="145"/>
      <c r="D398" s="7"/>
    </row>
    <row r="399" spans="1:4" ht="15">
      <c r="A399" s="26"/>
      <c r="B399" s="145"/>
      <c r="C399" s="145"/>
      <c r="D399" s="7"/>
    </row>
    <row r="400" spans="1:4" ht="15">
      <c r="A400" s="26"/>
      <c r="B400" s="145"/>
      <c r="C400" s="145"/>
      <c r="D400" s="7"/>
    </row>
    <row r="401" spans="1:4" ht="15">
      <c r="A401" s="26"/>
      <c r="B401" s="145"/>
      <c r="C401" s="145"/>
      <c r="D401" s="7"/>
    </row>
    <row r="402" spans="1:4" ht="15">
      <c r="A402" s="26"/>
      <c r="B402" s="145"/>
      <c r="C402" s="145"/>
      <c r="D402" s="7"/>
    </row>
    <row r="403" spans="1:4" ht="15">
      <c r="A403" s="26"/>
      <c r="B403" s="145"/>
      <c r="C403" s="145"/>
      <c r="D403" s="7"/>
    </row>
    <row r="404" spans="1:4" ht="15">
      <c r="A404" s="26"/>
      <c r="B404" s="145"/>
      <c r="C404" s="145"/>
      <c r="D404" s="7"/>
    </row>
    <row r="405" spans="1:4" ht="15">
      <c r="A405" s="26"/>
      <c r="B405" s="145"/>
      <c r="C405" s="145"/>
      <c r="D405" s="7"/>
    </row>
    <row r="406" spans="1:4" ht="15">
      <c r="A406" s="26"/>
      <c r="B406" s="145"/>
      <c r="C406" s="145"/>
      <c r="D406" s="7"/>
    </row>
    <row r="407" spans="1:4" ht="15">
      <c r="A407" s="26"/>
      <c r="B407" s="145"/>
      <c r="C407" s="145"/>
      <c r="D407" s="7"/>
    </row>
    <row r="408" spans="1:4" ht="15">
      <c r="A408" s="26"/>
      <c r="B408" s="145"/>
      <c r="C408" s="145"/>
      <c r="D408" s="7"/>
    </row>
    <row r="409" spans="1:4" ht="15">
      <c r="A409" s="26"/>
      <c r="B409" s="145"/>
      <c r="C409" s="145"/>
      <c r="D409" s="7"/>
    </row>
    <row r="410" spans="1:4" ht="15">
      <c r="A410" s="26"/>
      <c r="B410" s="145"/>
      <c r="C410" s="145"/>
      <c r="D410" s="7"/>
    </row>
    <row r="411" spans="1:4" ht="15">
      <c r="A411" s="26"/>
      <c r="B411" s="145"/>
      <c r="C411" s="145"/>
      <c r="D411" s="7"/>
    </row>
    <row r="412" spans="1:4" ht="15">
      <c r="A412" s="26"/>
      <c r="B412" s="145"/>
      <c r="C412" s="145"/>
      <c r="D412" s="7"/>
    </row>
    <row r="413" spans="1:4" ht="15">
      <c r="A413" s="26"/>
      <c r="B413" s="145"/>
      <c r="C413" s="145"/>
      <c r="D413" s="7"/>
    </row>
    <row r="414" spans="1:4" ht="15">
      <c r="A414" s="26"/>
      <c r="B414" s="145"/>
      <c r="C414" s="145"/>
      <c r="D414" s="7"/>
    </row>
    <row r="415" spans="1:4" ht="15">
      <c r="A415" s="26"/>
      <c r="B415" s="145"/>
      <c r="C415" s="145"/>
      <c r="D415" s="7"/>
    </row>
    <row r="416" spans="1:4" ht="15">
      <c r="A416" s="26"/>
      <c r="B416" s="145"/>
      <c r="C416" s="145"/>
      <c r="D416" s="7"/>
    </row>
    <row r="417" spans="1:4" ht="15">
      <c r="A417" s="26"/>
      <c r="B417" s="145"/>
      <c r="C417" s="145"/>
      <c r="D417" s="7"/>
    </row>
    <row r="418" spans="1:4" ht="15">
      <c r="A418" s="26"/>
      <c r="B418" s="145"/>
      <c r="C418" s="145"/>
      <c r="D418" s="7"/>
    </row>
    <row r="419" spans="1:4" ht="15">
      <c r="A419" s="26"/>
      <c r="B419" s="145"/>
      <c r="C419" s="145"/>
      <c r="D419" s="7"/>
    </row>
    <row r="420" spans="1:4" ht="15">
      <c r="A420" s="26"/>
      <c r="B420" s="145"/>
      <c r="C420" s="145"/>
      <c r="D420" s="7"/>
    </row>
    <row r="421" spans="1:4" ht="15">
      <c r="A421" s="26"/>
      <c r="B421" s="145"/>
      <c r="C421" s="145"/>
      <c r="D421" s="7"/>
    </row>
    <row r="422" spans="1:4" ht="15">
      <c r="A422" s="26"/>
      <c r="B422" s="145"/>
      <c r="C422" s="145"/>
      <c r="D422" s="7"/>
    </row>
    <row r="423" spans="1:4" ht="15">
      <c r="A423" s="26"/>
      <c r="B423" s="145"/>
      <c r="C423" s="145"/>
      <c r="D423" s="7"/>
    </row>
    <row r="424" spans="1:4" ht="15">
      <c r="A424" s="26"/>
      <c r="B424" s="145"/>
      <c r="C424" s="145"/>
      <c r="D424" s="7"/>
    </row>
    <row r="425" spans="1:4" ht="15">
      <c r="A425" s="26"/>
      <c r="B425" s="145"/>
      <c r="C425" s="145"/>
      <c r="D425" s="7"/>
    </row>
    <row r="426" spans="1:4" ht="15">
      <c r="A426" s="26"/>
      <c r="B426" s="145"/>
      <c r="C426" s="145"/>
      <c r="D426" s="7"/>
    </row>
    <row r="427" spans="1:4" ht="15">
      <c r="A427" s="26"/>
      <c r="B427" s="145"/>
      <c r="C427" s="145"/>
      <c r="D427" s="7"/>
    </row>
    <row r="428" spans="1:4" ht="15">
      <c r="A428" s="26"/>
      <c r="B428" s="145"/>
      <c r="C428" s="145"/>
      <c r="D428" s="7"/>
    </row>
    <row r="429" spans="1:4" ht="15">
      <c r="A429" s="26"/>
      <c r="B429" s="145"/>
      <c r="C429" s="145"/>
      <c r="D429" s="7"/>
    </row>
    <row r="430" spans="1:4" ht="15">
      <c r="A430" s="26"/>
      <c r="B430" s="145"/>
      <c r="C430" s="145"/>
      <c r="D430" s="7"/>
    </row>
    <row r="431" spans="1:4" ht="15">
      <c r="A431" s="26"/>
      <c r="B431" s="145"/>
      <c r="C431" s="145"/>
      <c r="D431" s="7"/>
    </row>
    <row r="432" spans="1:4" ht="15">
      <c r="A432" s="26"/>
      <c r="B432" s="145"/>
      <c r="C432" s="145"/>
      <c r="D432" s="7"/>
    </row>
    <row r="433" spans="1:4" ht="15">
      <c r="A433" s="26"/>
      <c r="B433" s="145"/>
      <c r="C433" s="145"/>
      <c r="D433" s="7"/>
    </row>
    <row r="434" spans="1:4" ht="15">
      <c r="A434" s="26"/>
      <c r="B434" s="145"/>
      <c r="C434" s="145"/>
      <c r="D434" s="7"/>
    </row>
    <row r="435" spans="1:4" ht="15">
      <c r="A435" s="26"/>
      <c r="B435" s="145"/>
      <c r="C435" s="145"/>
      <c r="D435" s="7"/>
    </row>
    <row r="436" spans="1:4" ht="15">
      <c r="A436" s="26"/>
      <c r="B436" s="145"/>
      <c r="C436" s="145"/>
      <c r="D436" s="7"/>
    </row>
    <row r="437" spans="1:4" ht="15">
      <c r="A437" s="26"/>
      <c r="B437" s="145"/>
      <c r="C437" s="145"/>
      <c r="D437" s="7"/>
    </row>
    <row r="438" spans="1:4" ht="15">
      <c r="A438" s="26"/>
      <c r="B438" s="145"/>
      <c r="C438" s="145"/>
      <c r="D438" s="7"/>
    </row>
    <row r="439" spans="1:4" ht="15">
      <c r="A439" s="26"/>
      <c r="B439" s="145"/>
      <c r="C439" s="145"/>
      <c r="D439" s="7"/>
    </row>
    <row r="440" spans="1:4" ht="15">
      <c r="A440" s="26"/>
      <c r="B440" s="145"/>
      <c r="C440" s="145"/>
      <c r="D440" s="7"/>
    </row>
    <row r="441" spans="1:4" ht="15">
      <c r="A441" s="26"/>
      <c r="B441" s="145"/>
      <c r="C441" s="145"/>
      <c r="D441" s="7"/>
    </row>
    <row r="442" spans="1:4" ht="15">
      <c r="A442" s="26"/>
      <c r="B442" s="145"/>
      <c r="C442" s="145"/>
      <c r="D442" s="7"/>
    </row>
    <row r="443" spans="1:4" ht="15">
      <c r="A443" s="26"/>
      <c r="B443" s="145"/>
      <c r="C443" s="145"/>
      <c r="D443" s="7"/>
    </row>
    <row r="444" spans="1:4" ht="15">
      <c r="A444" s="26"/>
      <c r="B444" s="145"/>
      <c r="C444" s="145"/>
      <c r="D444" s="7"/>
    </row>
    <row r="445" spans="1:4" ht="15">
      <c r="A445" s="26"/>
      <c r="B445" s="145"/>
      <c r="C445" s="145"/>
      <c r="D445" s="7"/>
    </row>
    <row r="446" spans="1:4" ht="15">
      <c r="A446" s="26"/>
      <c r="B446" s="145"/>
      <c r="C446" s="145"/>
      <c r="D446" s="7"/>
    </row>
    <row r="447" spans="1:4" ht="15">
      <c r="A447" s="26"/>
      <c r="B447" s="145"/>
      <c r="C447" s="145"/>
      <c r="D447" s="7"/>
    </row>
    <row r="448" spans="1:4" ht="15">
      <c r="A448" s="26"/>
      <c r="B448" s="145"/>
      <c r="C448" s="145"/>
      <c r="D448" s="7"/>
    </row>
    <row r="449" spans="1:4" ht="15">
      <c r="A449" s="26"/>
      <c r="B449" s="145"/>
      <c r="C449" s="145"/>
      <c r="D449" s="7"/>
    </row>
    <row r="450" spans="1:4" ht="15">
      <c r="A450" s="26"/>
      <c r="B450" s="145"/>
      <c r="C450" s="145"/>
      <c r="D450" s="7"/>
    </row>
    <row r="451" spans="1:4" ht="15">
      <c r="A451" s="26"/>
      <c r="B451" s="145"/>
      <c r="C451" s="145"/>
      <c r="D451" s="7"/>
    </row>
    <row r="452" spans="1:4" ht="15">
      <c r="A452" s="26"/>
      <c r="B452" s="145"/>
      <c r="C452" s="145"/>
      <c r="D452" s="7"/>
    </row>
    <row r="453" spans="1:4" ht="15">
      <c r="A453" s="26"/>
      <c r="B453" s="145"/>
      <c r="C453" s="145"/>
      <c r="D453" s="7"/>
    </row>
    <row r="454" spans="1:4" ht="15">
      <c r="A454" s="26"/>
      <c r="B454" s="145"/>
      <c r="C454" s="145"/>
      <c r="D454" s="7"/>
    </row>
    <row r="455" spans="1:4" ht="15">
      <c r="A455" s="26"/>
      <c r="B455" s="145"/>
      <c r="C455" s="145"/>
      <c r="D455" s="7"/>
    </row>
    <row r="456" spans="1:4" ht="15">
      <c r="A456" s="26"/>
      <c r="B456" s="145"/>
      <c r="C456" s="145"/>
      <c r="D456" s="7"/>
    </row>
    <row r="457" spans="1:4" ht="15">
      <c r="A457" s="26"/>
      <c r="B457" s="145"/>
      <c r="C457" s="145"/>
      <c r="D457" s="7"/>
    </row>
    <row r="458" spans="1:4" ht="15">
      <c r="A458" s="26"/>
      <c r="B458" s="145"/>
      <c r="C458" s="145"/>
      <c r="D458" s="7"/>
    </row>
    <row r="459" spans="1:4" ht="15">
      <c r="A459" s="26"/>
      <c r="B459" s="145"/>
      <c r="C459" s="145"/>
      <c r="D459" s="7"/>
    </row>
    <row r="460" spans="1:4" ht="15">
      <c r="A460" s="26"/>
      <c r="B460" s="145"/>
      <c r="C460" s="145"/>
      <c r="D460" s="7"/>
    </row>
    <row r="461" spans="1:4" ht="15">
      <c r="A461" s="26"/>
      <c r="B461" s="145"/>
      <c r="C461" s="145"/>
      <c r="D461" s="7"/>
    </row>
    <row r="462" spans="1:4" ht="15">
      <c r="A462" s="26"/>
      <c r="B462" s="145"/>
      <c r="C462" s="145"/>
      <c r="D462" s="7"/>
    </row>
    <row r="463" spans="1:4" ht="15">
      <c r="A463" s="26"/>
      <c r="B463" s="145"/>
      <c r="C463" s="145"/>
      <c r="D463" s="7"/>
    </row>
    <row r="464" spans="1:4" ht="15">
      <c r="A464" s="26"/>
      <c r="B464" s="145"/>
      <c r="C464" s="145"/>
      <c r="D464" s="7"/>
    </row>
    <row r="465" spans="1:4" ht="15">
      <c r="A465" s="26"/>
      <c r="B465" s="145"/>
      <c r="C465" s="145"/>
      <c r="D465" s="7"/>
    </row>
    <row r="466" spans="1:4" ht="15">
      <c r="A466" s="26"/>
      <c r="B466" s="145"/>
      <c r="C466" s="145"/>
      <c r="D466" s="7"/>
    </row>
    <row r="467" spans="1:4" ht="15">
      <c r="A467" s="26"/>
      <c r="B467" s="145"/>
      <c r="C467" s="145"/>
      <c r="D467" s="7"/>
    </row>
    <row r="468" spans="1:4" ht="15">
      <c r="A468" s="26"/>
      <c r="B468" s="145"/>
      <c r="C468" s="145"/>
      <c r="D468" s="7"/>
    </row>
    <row r="469" spans="1:4" ht="15">
      <c r="A469" s="26"/>
      <c r="B469" s="145"/>
      <c r="C469" s="145"/>
      <c r="D469" s="7"/>
    </row>
    <row r="470" spans="1:4" ht="15">
      <c r="A470" s="26"/>
      <c r="B470" s="145"/>
      <c r="C470" s="145"/>
      <c r="D470" s="7"/>
    </row>
    <row r="471" spans="1:4" ht="15">
      <c r="A471" s="26"/>
      <c r="B471" s="145"/>
      <c r="C471" s="145"/>
      <c r="D471" s="7"/>
    </row>
    <row r="472" spans="1:4" ht="15">
      <c r="A472" s="26"/>
      <c r="B472" s="145"/>
      <c r="C472" s="145"/>
      <c r="D472" s="7"/>
    </row>
    <row r="473" spans="1:4" ht="15">
      <c r="A473" s="26"/>
      <c r="B473" s="145"/>
      <c r="C473" s="145"/>
      <c r="D473" s="7"/>
    </row>
    <row r="474" spans="1:4" ht="15">
      <c r="A474" s="26"/>
      <c r="B474" s="145"/>
      <c r="C474" s="145"/>
      <c r="D474" s="7"/>
    </row>
    <row r="475" spans="1:4" ht="15">
      <c r="A475" s="26"/>
      <c r="B475" s="145"/>
      <c r="C475" s="145"/>
      <c r="D475" s="7"/>
    </row>
    <row r="476" spans="1:4" ht="15">
      <c r="A476" s="26"/>
      <c r="B476" s="145"/>
      <c r="C476" s="145"/>
      <c r="D476" s="7"/>
    </row>
    <row r="477" spans="1:4" ht="15">
      <c r="A477" s="26"/>
      <c r="B477" s="145"/>
      <c r="C477" s="145"/>
      <c r="D477" s="7"/>
    </row>
    <row r="478" spans="1:4" ht="15">
      <c r="A478" s="26"/>
      <c r="B478" s="145"/>
      <c r="C478" s="145"/>
      <c r="D478" s="7"/>
    </row>
    <row r="479" spans="1:4" ht="15">
      <c r="A479" s="26"/>
      <c r="B479" s="145"/>
      <c r="C479" s="145"/>
      <c r="D479" s="7"/>
    </row>
    <row r="480" spans="1:4" ht="15">
      <c r="A480" s="26"/>
      <c r="B480" s="145"/>
      <c r="C480" s="145"/>
      <c r="D480" s="7"/>
    </row>
    <row r="481" spans="1:4" ht="15">
      <c r="A481" s="26"/>
      <c r="B481" s="145"/>
      <c r="C481" s="145"/>
      <c r="D481" s="7"/>
    </row>
    <row r="482" spans="1:4" ht="15">
      <c r="A482" s="26"/>
      <c r="B482" s="145"/>
      <c r="C482" s="145"/>
      <c r="D482" s="7"/>
    </row>
    <row r="483" spans="1:4" ht="15">
      <c r="A483" s="26"/>
      <c r="B483" s="145"/>
      <c r="C483" s="145"/>
      <c r="D483" s="7"/>
    </row>
    <row r="484" spans="1:4" ht="15">
      <c r="A484" s="26"/>
      <c r="B484" s="145"/>
      <c r="C484" s="145"/>
      <c r="D484" s="7"/>
    </row>
    <row r="485" spans="1:4" ht="15">
      <c r="A485" s="26"/>
      <c r="B485" s="145"/>
      <c r="C485" s="145"/>
      <c r="D485" s="7"/>
    </row>
    <row r="486" spans="1:4" ht="15">
      <c r="A486" s="26"/>
      <c r="B486" s="145"/>
      <c r="C486" s="145"/>
      <c r="D486" s="7"/>
    </row>
    <row r="487" spans="1:4" ht="15">
      <c r="A487" s="26"/>
      <c r="B487" s="145"/>
      <c r="C487" s="145"/>
      <c r="D487" s="7"/>
    </row>
    <row r="488" spans="1:4" ht="15">
      <c r="A488" s="26"/>
      <c r="B488" s="145"/>
      <c r="C488" s="145"/>
      <c r="D488" s="7"/>
    </row>
    <row r="489" spans="1:4" ht="15">
      <c r="A489" s="26"/>
      <c r="B489" s="145"/>
      <c r="C489" s="145"/>
      <c r="D489" s="7"/>
    </row>
    <row r="490" spans="1:4" ht="15">
      <c r="A490" s="26"/>
      <c r="B490" s="145"/>
      <c r="C490" s="145"/>
      <c r="D490" s="7"/>
    </row>
    <row r="491" spans="1:4" ht="15">
      <c r="A491" s="26"/>
      <c r="B491" s="145"/>
      <c r="C491" s="145"/>
      <c r="D491" s="7"/>
    </row>
    <row r="492" spans="1:4" ht="15">
      <c r="A492" s="26"/>
      <c r="B492" s="145"/>
      <c r="C492" s="145"/>
      <c r="D492" s="7"/>
    </row>
    <row r="493" spans="1:4" ht="15">
      <c r="A493" s="26"/>
      <c r="B493" s="145"/>
      <c r="C493" s="145"/>
      <c r="D493" s="7"/>
    </row>
    <row r="494" spans="1:4" ht="15">
      <c r="A494" s="26"/>
      <c r="B494" s="145"/>
      <c r="C494" s="145"/>
      <c r="D494" s="7"/>
    </row>
    <row r="495" spans="1:4" ht="15">
      <c r="A495" s="26"/>
      <c r="B495" s="145"/>
      <c r="C495" s="145"/>
      <c r="D495" s="7"/>
    </row>
    <row r="496" spans="1:4" ht="15">
      <c r="A496" s="26"/>
      <c r="B496" s="145"/>
      <c r="C496" s="145"/>
      <c r="D496" s="7"/>
    </row>
    <row r="497" spans="1:4" ht="15">
      <c r="A497" s="26"/>
      <c r="B497" s="145"/>
      <c r="C497" s="145"/>
      <c r="D497" s="7"/>
    </row>
    <row r="498" spans="1:4" ht="15">
      <c r="A498" s="26"/>
      <c r="B498" s="145"/>
      <c r="C498" s="145"/>
      <c r="D498" s="7"/>
    </row>
    <row r="499" spans="1:4" ht="15">
      <c r="A499" s="26"/>
      <c r="B499" s="145"/>
      <c r="C499" s="145"/>
      <c r="D499" s="7"/>
    </row>
    <row r="500" spans="1:4" ht="15">
      <c r="A500" s="26"/>
      <c r="B500" s="145"/>
      <c r="C500" s="145"/>
      <c r="D500" s="7"/>
    </row>
    <row r="501" spans="1:4" ht="15">
      <c r="A501" s="26"/>
      <c r="B501" s="145"/>
      <c r="C501" s="145"/>
      <c r="D501" s="7"/>
    </row>
    <row r="502" spans="1:4" ht="15">
      <c r="A502" s="26"/>
      <c r="B502" s="145"/>
      <c r="C502" s="145"/>
      <c r="D502" s="7"/>
    </row>
    <row r="503" spans="1:4" ht="15">
      <c r="A503" s="26"/>
      <c r="B503" s="145"/>
      <c r="C503" s="145"/>
      <c r="D503" s="7"/>
    </row>
    <row r="504" spans="1:4" ht="15">
      <c r="A504" s="26"/>
      <c r="B504" s="145"/>
      <c r="C504" s="145"/>
      <c r="D504" s="7"/>
    </row>
    <row r="505" spans="1:4" ht="15">
      <c r="A505" s="26"/>
      <c r="B505" s="145"/>
      <c r="C505" s="145"/>
      <c r="D505" s="7"/>
    </row>
    <row r="506" spans="1:4" ht="15">
      <c r="A506" s="26"/>
      <c r="B506" s="145"/>
      <c r="C506" s="145"/>
      <c r="D506" s="7"/>
    </row>
    <row r="507" spans="1:4" ht="15">
      <c r="A507" s="26"/>
      <c r="B507" s="145"/>
      <c r="C507" s="145"/>
      <c r="D507" s="7"/>
    </row>
    <row r="508" spans="1:4" ht="15">
      <c r="A508" s="26"/>
      <c r="B508" s="145"/>
      <c r="C508" s="145"/>
      <c r="D508" s="7"/>
    </row>
    <row r="509" spans="1:4" ht="15">
      <c r="A509" s="26"/>
      <c r="B509" s="145"/>
      <c r="C509" s="145"/>
      <c r="D509" s="7"/>
    </row>
    <row r="510" spans="1:4" ht="15">
      <c r="A510" s="26"/>
      <c r="B510" s="145"/>
      <c r="C510" s="145"/>
      <c r="D510" s="7"/>
    </row>
    <row r="511" spans="1:4" ht="15">
      <c r="A511" s="26"/>
      <c r="B511" s="145"/>
      <c r="C511" s="145"/>
      <c r="D511" s="7"/>
    </row>
    <row r="512" spans="1:4" ht="15">
      <c r="A512" s="26"/>
      <c r="B512" s="145"/>
      <c r="C512" s="145"/>
      <c r="D512" s="7"/>
    </row>
    <row r="513" spans="1:4" ht="15">
      <c r="A513" s="26"/>
      <c r="B513" s="145"/>
      <c r="C513" s="145"/>
      <c r="D513" s="7"/>
    </row>
    <row r="514" spans="1:4" ht="15">
      <c r="A514" s="26"/>
      <c r="B514" s="145"/>
      <c r="C514" s="145"/>
      <c r="D514" s="7"/>
    </row>
    <row r="515" spans="1:4" ht="15">
      <c r="A515" s="26"/>
      <c r="B515" s="145"/>
      <c r="C515" s="145"/>
      <c r="D515" s="7"/>
    </row>
    <row r="516" spans="1:4" ht="15">
      <c r="A516" s="26"/>
      <c r="B516" s="145"/>
      <c r="C516" s="145"/>
      <c r="D516" s="7"/>
    </row>
    <row r="517" spans="1:4" ht="15">
      <c r="A517" s="26"/>
      <c r="B517" s="145"/>
      <c r="C517" s="145"/>
      <c r="D517" s="7"/>
    </row>
    <row r="518" spans="1:4" ht="15">
      <c r="A518" s="26"/>
      <c r="B518" s="145"/>
      <c r="C518" s="145"/>
      <c r="D518" s="7"/>
    </row>
    <row r="519" spans="1:4" ht="15">
      <c r="A519" s="26"/>
      <c r="B519" s="145"/>
      <c r="C519" s="145"/>
      <c r="D519" s="7"/>
    </row>
    <row r="520" spans="1:4" ht="15">
      <c r="A520" s="26"/>
      <c r="B520" s="145"/>
      <c r="C520" s="145"/>
      <c r="D520" s="7"/>
    </row>
    <row r="521" spans="1:4" ht="15">
      <c r="A521" s="26"/>
      <c r="B521" s="145"/>
      <c r="C521" s="145"/>
      <c r="D521" s="7"/>
    </row>
    <row r="522" spans="1:4" ht="15">
      <c r="A522" s="26"/>
      <c r="B522" s="145"/>
      <c r="C522" s="145"/>
      <c r="D522" s="7"/>
    </row>
    <row r="523" spans="1:4" ht="15">
      <c r="A523" s="26"/>
      <c r="B523" s="145"/>
      <c r="C523" s="145"/>
      <c r="D523" s="7"/>
    </row>
    <row r="524" spans="1:4" ht="15">
      <c r="A524" s="26"/>
      <c r="B524" s="145"/>
      <c r="C524" s="145"/>
      <c r="D524" s="7"/>
    </row>
    <row r="525" spans="1:4" ht="15">
      <c r="A525" s="26"/>
      <c r="B525" s="145"/>
      <c r="C525" s="145"/>
      <c r="D525" s="7"/>
    </row>
    <row r="526" spans="1:4" ht="15">
      <c r="A526" s="26"/>
      <c r="B526" s="145"/>
      <c r="C526" s="145"/>
      <c r="D526" s="7"/>
    </row>
    <row r="527" spans="1:4" ht="15">
      <c r="A527" s="26"/>
      <c r="B527" s="145"/>
      <c r="C527" s="145"/>
      <c r="D527" s="7"/>
    </row>
    <row r="528" spans="1:4" ht="15">
      <c r="A528" s="26"/>
      <c r="B528" s="145"/>
      <c r="C528" s="145"/>
      <c r="D528" s="7"/>
    </row>
    <row r="529" spans="1:4" ht="15">
      <c r="A529" s="26"/>
      <c r="B529" s="145"/>
      <c r="C529" s="145"/>
      <c r="D529" s="7"/>
    </row>
    <row r="530" spans="1:4" ht="15">
      <c r="A530" s="26"/>
      <c r="B530" s="145"/>
      <c r="C530" s="145"/>
      <c r="D530" s="7"/>
    </row>
    <row r="531" spans="1:4" ht="15">
      <c r="A531" s="26"/>
      <c r="B531" s="145"/>
      <c r="C531" s="145"/>
      <c r="D531" s="7"/>
    </row>
    <row r="532" spans="1:4" ht="15">
      <c r="A532" s="26"/>
      <c r="B532" s="145"/>
      <c r="C532" s="145"/>
      <c r="D532" s="7"/>
    </row>
    <row r="533" spans="1:4" ht="15">
      <c r="A533" s="26"/>
      <c r="B533" s="145"/>
      <c r="C533" s="145"/>
      <c r="D533" s="7"/>
    </row>
    <row r="534" spans="1:4" ht="15">
      <c r="A534" s="26"/>
      <c r="B534" s="145"/>
      <c r="C534" s="145"/>
      <c r="D534" s="7"/>
    </row>
    <row r="535" spans="1:4" ht="15">
      <c r="A535" s="26"/>
      <c r="B535" s="145"/>
      <c r="C535" s="145"/>
      <c r="D535" s="7"/>
    </row>
    <row r="536" spans="1:4" ht="15">
      <c r="A536" s="26"/>
      <c r="B536" s="145"/>
      <c r="C536" s="145"/>
      <c r="D536" s="7"/>
    </row>
    <row r="537" spans="1:4" ht="15">
      <c r="A537" s="26"/>
      <c r="B537" s="145"/>
      <c r="C537" s="145"/>
      <c r="D537" s="7"/>
    </row>
    <row r="538" spans="1:4" ht="15">
      <c r="A538" s="26"/>
      <c r="B538" s="145"/>
      <c r="C538" s="145"/>
      <c r="D538" s="7"/>
    </row>
    <row r="539" spans="1:4" ht="15">
      <c r="A539" s="26"/>
      <c r="B539" s="145"/>
      <c r="C539" s="145"/>
      <c r="D539" s="7"/>
    </row>
    <row r="540" spans="1:4" ht="15">
      <c r="A540" s="26"/>
      <c r="B540" s="145"/>
      <c r="C540" s="145"/>
      <c r="D540" s="7"/>
    </row>
    <row r="541" spans="1:4" ht="15">
      <c r="A541" s="26"/>
      <c r="B541" s="145"/>
      <c r="C541" s="145"/>
      <c r="D541" s="7"/>
    </row>
  </sheetData>
  <autoFilter ref="A4:D48"/>
  <mergeCells count="3">
    <mergeCell ref="A2:D2"/>
    <mergeCell ref="A1:D1"/>
    <mergeCell ref="A3:C3"/>
  </mergeCells>
  <printOptions horizontalCentered="1"/>
  <pageMargins left="0.5511811023622047" right="0.5511811023622047" top="0.5905511811023623" bottom="0.5905511811023623" header="0" footer="0.1968503937007874"/>
  <pageSetup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ΕΠΙΤΡΟΠΗ ΕΡΕΥΝΩΝ Π.Δ.Μ.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Hlias</cp:lastModifiedBy>
  <cp:lastPrinted>2009-03-22T19:37:50Z</cp:lastPrinted>
  <dcterms:created xsi:type="dcterms:W3CDTF">2004-10-11T20:19:24Z</dcterms:created>
  <dcterms:modified xsi:type="dcterms:W3CDTF">2009-03-22T20:01:35Z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