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85" windowWidth="18780" windowHeight="11700"/>
  </bookViews>
  <sheets>
    <sheet name="Πα769" sheetId="5" r:id="rId1"/>
    <sheet name="Πα770" sheetId="6" r:id="rId2"/>
    <sheet name="Πα771" sheetId="4" r:id="rId3"/>
    <sheet name="Χλμ.Αποστάσεις" sheetId="7" r:id="rId4"/>
  </sheets>
  <definedNames>
    <definedName name="_xlnm._FilterDatabase" localSheetId="3" hidden="1">Χλμ.Αποστάσεις!$A$5:$D$160</definedName>
    <definedName name="_xlnm.Print_Area" localSheetId="0">Πα769!$A$1:$H$49</definedName>
    <definedName name="_xlnm.Print_Area" localSheetId="1">Πα770!$A$1:$H$43</definedName>
    <definedName name="_xlnm.Print_Area" localSheetId="2">Πα771!$A$1:$F$39</definedName>
    <definedName name="_xlnm.Print_Area" localSheetId="3">Χλμ.Αποστάσεις!$A$1:$D$160</definedName>
  </definedNames>
  <calcPr calcId="114210" iterateDelta="1E-4" fullPrecision="0"/>
</workbook>
</file>

<file path=xl/calcChain.xml><?xml version="1.0" encoding="utf-8"?>
<calcChain xmlns="http://schemas.openxmlformats.org/spreadsheetml/2006/main">
  <c r="C26" i="4"/>
  <c r="B35"/>
  <c r="E47" i="5"/>
  <c r="E41" i="6"/>
  <c r="E30" i="5"/>
  <c r="E29"/>
  <c r="E27"/>
  <c r="E26"/>
  <c r="A41" i="6"/>
  <c r="B6" i="4"/>
  <c r="B8"/>
  <c r="C8" i="6"/>
  <c r="C6"/>
  <c r="F24" i="5"/>
  <c r="E24"/>
  <c r="E28"/>
  <c r="F25"/>
  <c r="E25"/>
  <c r="G28"/>
  <c r="G29"/>
  <c r="G31"/>
  <c r="G30"/>
  <c r="H30"/>
  <c r="H27"/>
  <c r="H24"/>
  <c r="D154" i="7"/>
  <c r="H28" i="5"/>
  <c r="F31"/>
  <c r="E15" i="4"/>
  <c r="H29" i="5"/>
  <c r="H31"/>
  <c r="F18" i="4"/>
  <c r="D19"/>
  <c r="F19"/>
</calcChain>
</file>

<file path=xl/sharedStrings.xml><?xml version="1.0" encoding="utf-8"?>
<sst xmlns="http://schemas.openxmlformats.org/spreadsheetml/2006/main" count="443" uniqueCount="196">
  <si>
    <t>Α/Α</t>
  </si>
  <si>
    <t>1. Με επιταγή στο όνομα του/των δικαιούχων</t>
  </si>
  <si>
    <t>2. Με κατάθεση στον τραπεζικό λογαριασμό του/των δικαιούχων</t>
  </si>
  <si>
    <t>3. Παρατηρήσεις ελέγχου:</t>
  </si>
  <si>
    <t>Τόπος προορισμού</t>
  </si>
  <si>
    <t>Πλήρης διαδρομή (όταν υπάρχει ενδιάμεσος σταθμός)</t>
  </si>
  <si>
    <t>Ημέρες εκτός έδρας</t>
  </si>
  <si>
    <t>Χιλιομετρική απόσταση (μετακίνηση με Ι.Χ.)</t>
  </si>
  <si>
    <t>ΑΙΤΙΟΛΟΓΗΣΗ ΜΕΤΑΚΙΝΗΣΗΣ</t>
  </si>
  <si>
    <t>ΑΝΑΧΩΡΗΣΗ</t>
  </si>
  <si>
    <t>ΠΡΟΟΡΙΣΜΟΣ</t>
  </si>
  <si>
    <t>ΧΙΛΙΟΜΕΤΡΑ</t>
  </si>
  <si>
    <t>Απόδειξεις διοδίων (υποχρεωτική για διαδρομές με σταθμούς διοδίων)</t>
  </si>
  <si>
    <t>Έξοδα εγγραφής σε συνέδριο (με απόδειξη εγγραφής - πληρωμής)</t>
  </si>
  <si>
    <t>Ενοικίαση αυτοκινήτου (μόνο μετά από έγκριση της Ε.Ε. ή ειδικής πρόβλεψης στο έργο)</t>
  </si>
  <si>
    <t>[4] Φωτοτυπία του διπλώματος οδήγησης (μόνο την πρώτη φορά) και της άδειας κυκλοφορίας Ι.Χ., στο όνομα του μετακινούμενου ή του/της συζύγου. Στη δεύτερη περίπτωση χρειάζεται και υπεύθυνη δήλωση παραχώρησης του οχήματος</t>
  </si>
  <si>
    <t>Ημερήσια αποζημίωση (ημέρες εκτός έδρας Χ ισχύουσα ημερήσια αποζημίωση)</t>
  </si>
  <si>
    <t>Βεβαιώνεται ότι έγιναν οι παραπάνω μετακινήσεις και τα σχετικά παραστατικά δεν έχουν υποβληθεί για τη δικαιολόγηση των δαπανών σε άλλο φορέα ή υπηρεσία</t>
  </si>
  <si>
    <t>1. Έγινε έλεγχος δικαιολογητικών δαπανών, αριθμητικών πράξεων και συμφωνίας με τον προϋπολογισμό του έργου</t>
  </si>
  <si>
    <t>Ξάνθη</t>
  </si>
  <si>
    <t>Καβάλα</t>
  </si>
  <si>
    <t>Κομοτηνή</t>
  </si>
  <si>
    <t>Θεσσαλονίκη</t>
  </si>
  <si>
    <t>Καστοριά</t>
  </si>
  <si>
    <t>Αθήνα</t>
  </si>
  <si>
    <t>Ηγουμενίτσα</t>
  </si>
  <si>
    <t>Ιωάννινα</t>
  </si>
  <si>
    <t>Φλώρινα</t>
  </si>
  <si>
    <t>Πάτρα</t>
  </si>
  <si>
    <t>Δράμα</t>
  </si>
  <si>
    <t>Σέρρες</t>
  </si>
  <si>
    <t>Αλεξανδρούπολη</t>
  </si>
  <si>
    <t>Λάρισα</t>
  </si>
  <si>
    <t>Ιτέα</t>
  </si>
  <si>
    <t>Κόρινθος</t>
  </si>
  <si>
    <t>Πύργος</t>
  </si>
  <si>
    <t>Καλαμάτα</t>
  </si>
  <si>
    <t>Σπάρτη</t>
  </si>
  <si>
    <t>Τρίπολη</t>
  </si>
  <si>
    <t>Ναύπλιο</t>
  </si>
  <si>
    <t>Χαλκίδα</t>
  </si>
  <si>
    <t>Λειβαδιά</t>
  </si>
  <si>
    <t>Αμφισσα</t>
  </si>
  <si>
    <t>Λαμία</t>
  </si>
  <si>
    <t>Καρπενήσι</t>
  </si>
  <si>
    <t>Βόλος</t>
  </si>
  <si>
    <t>Καρδίτσα</t>
  </si>
  <si>
    <t>Τρίκαλα</t>
  </si>
  <si>
    <t>Κατερίνη</t>
  </si>
  <si>
    <t>Βέροια</t>
  </si>
  <si>
    <t>Εδεσσα</t>
  </si>
  <si>
    <t>Πολύγυρος</t>
  </si>
  <si>
    <t>Κοζάνη</t>
  </si>
  <si>
    <t>Γρεβενά</t>
  </si>
  <si>
    <t>Πρέβεζα</t>
  </si>
  <si>
    <t>Μεσολόγγι</t>
  </si>
  <si>
    <t>Λευκάδα</t>
  </si>
  <si>
    <t>Αμύνταιο</t>
  </si>
  <si>
    <t>Αμφιλοχία</t>
  </si>
  <si>
    <t>Αίγιο</t>
  </si>
  <si>
    <t>Πτολεμαϊδα</t>
  </si>
  <si>
    <t>Καλάβρυτα</t>
  </si>
  <si>
    <t>Αλμυρός</t>
  </si>
  <si>
    <t>Καλαμπάκα</t>
  </si>
  <si>
    <t>Δομοκός</t>
  </si>
  <si>
    <t>Γιαννιτσά</t>
  </si>
  <si>
    <t>Νάουσα</t>
  </si>
  <si>
    <t>Σκύδρα</t>
  </si>
  <si>
    <t>Φιλιπιάδα</t>
  </si>
  <si>
    <t>Αγρίνιο</t>
  </si>
  <si>
    <t>Κέλη (Φλώρινας)</t>
  </si>
  <si>
    <t>Λιβαδειά</t>
  </si>
  <si>
    <t>Θήβα</t>
  </si>
  <si>
    <t>Αργος</t>
  </si>
  <si>
    <t>Πρέβεζα (Μέσω Βόνιτσας)</t>
  </si>
  <si>
    <t>Καρπενήσι (Μέσω Αγρινίου)</t>
  </si>
  <si>
    <t>Λάρισα (Μέσω Λαμίας)</t>
  </si>
  <si>
    <t>Λάρισα (Μέσω Ιωαννίνων)</t>
  </si>
  <si>
    <t>Χαλκίδα (Μέσω Αθηνών)</t>
  </si>
  <si>
    <t>Θεσσαλονίκη (Μέσω Λαμίας)</t>
  </si>
  <si>
    <t>Θεσσαλονίκη (Μέσω Ιωαννίνων-Λάρισας)</t>
  </si>
  <si>
    <t>Θεσσαλονίκη (Μέσω Ιωαννίνων-Κοζάνης)</t>
  </si>
  <si>
    <t>Λεωνίδιο</t>
  </si>
  <si>
    <t>Πύργος Ηλείας</t>
  </si>
  <si>
    <t>Ελευσίνα</t>
  </si>
  <si>
    <t>Μέγαρα</t>
  </si>
  <si>
    <t>Πειραιάς</t>
  </si>
  <si>
    <t>Ρίο</t>
  </si>
  <si>
    <t>Ψαράδες</t>
  </si>
  <si>
    <t>Νίκη</t>
  </si>
  <si>
    <t>Πορταριά</t>
  </si>
  <si>
    <t>Ηράκλειο</t>
  </si>
  <si>
    <t>Χανιά</t>
  </si>
  <si>
    <t>θεσσαλονίκη</t>
  </si>
  <si>
    <t>Άρτα</t>
  </si>
  <si>
    <t>Πρέβεζα (Μέσω Άρτας)</t>
  </si>
  <si>
    <t>Καρπενήσι (Μέσω Άμφισσας)</t>
  </si>
  <si>
    <t>Άμφισσα</t>
  </si>
  <si>
    <t>Έδεσσα</t>
  </si>
  <si>
    <t>Ολυμπία</t>
  </si>
  <si>
    <t>Πάργα</t>
  </si>
  <si>
    <t>Κιλκίς</t>
  </si>
  <si>
    <t>Αθήνα (Μέσω Ν. Εγνατίας)</t>
  </si>
  <si>
    <t>Θεσσαλονίκη (Μέσω Ν. Εγνατίας)</t>
  </si>
  <si>
    <t>Καστοριά (Μέσω Πισοδερίου)</t>
  </si>
  <si>
    <t>ΠΙΝΑΚΑΣ ΧΙΛΙΟΜΕΤΡΙΚΩΝ ΑΠΟΣΤΑΣΕΩΝ</t>
  </si>
  <si>
    <t>3. Με επιταγή στο όνομα του Επιστημονικά Υπευθύνου</t>
  </si>
  <si>
    <t>Στοιχεία μετακινούμενου [1]</t>
  </si>
  <si>
    <t>Τόπος αναχώρησης [3]</t>
  </si>
  <si>
    <t>E.U Flat Rate</t>
  </si>
  <si>
    <t>E.U Payment</t>
  </si>
  <si>
    <t>Εισιτήρια [5]</t>
  </si>
  <si>
    <t>Ξενοδοχεία [5]</t>
  </si>
  <si>
    <t>[1] Σε περίπτωση μετακίνησης προσωπικού με σύμβαση έργου η μετακίνηση πρέπει να συνδέεται άμεσα με το αντικείμενο απασχόλησης του στο έργο</t>
  </si>
  <si>
    <t>[2] Μόνο μετά από έγκριση της Επιτροπής Ερευνών του Π.Δ.Μ. και αιτιολόγηση της μετακίνησης από τον Ε.Υ.</t>
  </si>
  <si>
    <t>[3] Για διαφορετικό της έδρας του μετακινούμενου μόνο μετά από έγκριση της Επιτροπής Ερευνών του Π.Δ.Μ. και αιτιολόγηση από τον Ε.Υ. (μέλη ΔΕΠ και προσωπικό ΠΔΜ)</t>
  </si>
  <si>
    <t>Αιτιολογία μετακίνησης (συνοπτική περιγραφή)</t>
  </si>
  <si>
    <t>ΠΑΝΕΠΙΣΤΗΜΙΟ ΔΥΤΙΚΗΣ ΜΑΚΕΔΟΝΙΑΣ</t>
  </si>
  <si>
    <t>ΕΙΔΙΚΟΣ ΛΟΓΑΡΙΑΣΜΟΣ ΚΟΝΔΥΛΙΩΝ ΕΡΕΥΝΑΣ</t>
  </si>
  <si>
    <t>Αν δεν είναι αμειβόμενος από το έργο παρακαλώ συμπληρώστε και τα παρακάτω στοιχεία [2]</t>
  </si>
  <si>
    <t>Α.Φ.Μ.</t>
  </si>
  <si>
    <t>Α.Δ.Τ.</t>
  </si>
  <si>
    <t>Παρατηρήσεις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</si>
  <si>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</si>
  <si>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Επιστημονικά Υπεύθυνος</t>
  </si>
  <si>
    <t>Μετακινούμενος</t>
  </si>
  <si>
    <t>Πόλη</t>
  </si>
  <si>
    <t>Ονοματεπώνυμο μετακινούμενου</t>
  </si>
  <si>
    <t>Κατηγορία δαπάνης</t>
  </si>
  <si>
    <t>Δαπάνες μετακίνησης</t>
  </si>
  <si>
    <t>Ποσά σε Ευρώ</t>
  </si>
  <si>
    <t>Δαπάνες με παραστατικά</t>
  </si>
  <si>
    <t>Εξοφλημένες</t>
  </si>
  <si>
    <t>Ανεξόφλητες</t>
  </si>
  <si>
    <t>Κατανομή δαπάνης σε πακέτα εργασίας (π.ε)</t>
  </si>
  <si>
    <t>Πακέτο εργασίας</t>
  </si>
  <si>
    <t>Δαπάνη</t>
  </si>
  <si>
    <t>Ιδιότητα μετακινούμενου</t>
  </si>
  <si>
    <t>Διεύθυνση (οδός, αριθμός, Τ.Κ)</t>
  </si>
  <si>
    <t>Ημερομηνία αναχώρησης</t>
  </si>
  <si>
    <t>Ημερομηνία επιστροφής</t>
  </si>
  <si>
    <t>Κωδικός δαπάνης</t>
  </si>
  <si>
    <t>E.U km</t>
  </si>
  <si>
    <t>Χιλιομετρική αποζημίωση (χιλιόμετρα Χ ποσό χιλιομετρικής αποζημίωσης)</t>
  </si>
  <si>
    <t>Δηλώνω υπεύθυνα πως η μετακίνηση πραγματοποιήθηκε με τη σύμφωνη γνώμη μου για σκοπό του ερευνητικού έργου, η απασχόληση του προσωπικού ή των τρίτων έγινε σύμφωνα με τον οδηγό χρηματοδότησης της Επιτροπής Ερευνών του ΠΔΜ, έχει εγκριθεί από την Επιτροπή Ερευνών και έχουν υπογραφεί οι σχετικές συμβάσεις</t>
  </si>
  <si>
    <t>Τμήμα Διοικητικής &amp; Οικονομικής Υποστήριξης Έργων</t>
  </si>
  <si>
    <t>Τμήμα Λογιστηρίου &amp; Οικονομικής Διαχείρισης Έργων</t>
  </si>
  <si>
    <t>τίτλος έργου</t>
  </si>
  <si>
    <t>Ονοματεπώνυμο</t>
  </si>
  <si>
    <t>Καθηγητής ΠΔΜ</t>
  </si>
  <si>
    <t>διεύθυνση, αριθμός,Τ.Κ.</t>
  </si>
  <si>
    <t>045598990</t>
  </si>
  <si>
    <t>ΑΒ866202</t>
  </si>
  <si>
    <t>Δ.Ο.Υ</t>
  </si>
  <si>
    <t>Φλώρινας</t>
  </si>
  <si>
    <t>Τόπος αναχώρησης</t>
  </si>
  <si>
    <t>Φλώρινα - Θεσσαλονίκη - Αθήνα</t>
  </si>
  <si>
    <t>συνοπτική περιγραφή μετακίνησης</t>
  </si>
  <si>
    <t>πε1</t>
  </si>
  <si>
    <t>πε2</t>
  </si>
  <si>
    <t>πε3</t>
  </si>
  <si>
    <t>πε4</t>
  </si>
  <si>
    <t>Συνολικό κόστος μετακίνησης</t>
  </si>
  <si>
    <t>Τρόπος πληρωμής</t>
  </si>
  <si>
    <t>χ</t>
  </si>
  <si>
    <t>Κωδικός Έργου</t>
  </si>
  <si>
    <t>Τίτλος Έργου</t>
  </si>
  <si>
    <t>[1] Πρέπει να αιτιολογείται επαρκώς και με σαφήνεια η αναγκαιότητα της μετακίνησης και η συμβολή της στην επιτυχή υλοποίηση του έργου. Επίσης να αναφέρετε αν προβλεπόταν στο ΤΔΕ/Υ ή προέκυψε για διάφορους λόγους στην πορεία υλοποίησης του έργου</t>
  </si>
  <si>
    <t>2.1 Συμμετοχή ως Εισηγητής</t>
  </si>
  <si>
    <t>2.2.Παρακολούθηση Συνεδρίου - Εκδήλωσης</t>
  </si>
  <si>
    <t>1.Αναγκαιότητα, αντικείμενο μετακίνησης και συμβολή στην υλοποίηση του έργου [1]</t>
  </si>
  <si>
    <t>2. Δημοσιότητα - Συνέδρια</t>
  </si>
  <si>
    <t>[1] Τα δικαιολογητικά δαπανών υποβάλλονται στη Γραμματεία της επιτροπής Ερευνών ανεξάρτητα από την ύπαρξη ή όχι ταμειακού υπολοίπου στο έργο</t>
  </si>
  <si>
    <t>Κατηγορίες Επιλέξιμων Δαπανών [2]</t>
  </si>
  <si>
    <t>ΗΜΕΡΟΛΟΓΙΟ ΚΙΝΗΣΗΣ</t>
  </si>
  <si>
    <t>ΕΣΩΤΕΡΙΚΟΥ</t>
  </si>
  <si>
    <t>ΕΞΩΤΕΡΙΚΟΥ</t>
  </si>
  <si>
    <t>Χ</t>
  </si>
  <si>
    <t>Ημερομηνία Υποβολής</t>
  </si>
  <si>
    <r>
      <t xml:space="preserve">[5] Τα </t>
    </r>
    <r>
      <rPr>
        <u/>
        <sz val="15"/>
        <rFont val="Tahoma"/>
        <family val="2"/>
        <charset val="161"/>
      </rPr>
      <t>εξοφλημένα πάντα</t>
    </r>
    <r>
      <rPr>
        <sz val="14"/>
        <rFont val="Tahoma"/>
        <family val="2"/>
        <charset val="161"/>
      </rPr>
      <t xml:space="preserve"> παραστατικά δαπανών (τιμολόγια, αποδείξεις κλπ.) πρέπει να εκδίδονται στα στοιχεία του μετακινούμενου και μέσα στα όρια ανώτατων δαπανών που έχει εγκρίνει η Επιτροπή Ερευνών</t>
    </r>
  </si>
  <si>
    <r>
      <t>Προσοχή:</t>
    </r>
    <r>
      <rPr>
        <sz val="14"/>
        <rFont val="Tahoma"/>
        <family val="2"/>
        <charset val="161"/>
      </rPr>
      <t xml:space="preserve"> Το Ημερολόγιο Κίνησης συμπληρώνεται για ένα μόνο ταξίδι και μετακινούμενο και</t>
    </r>
    <r>
      <rPr>
        <sz val="15"/>
        <rFont val="Tahoma"/>
        <family val="2"/>
        <charset val="161"/>
      </rPr>
      <t xml:space="preserve"> συνοδεύεται υποχρεωτικά </t>
    </r>
    <r>
      <rPr>
        <sz val="14"/>
        <rFont val="Tahoma"/>
        <family val="2"/>
        <charset val="161"/>
      </rPr>
      <t>από το έντυπο Δ5.02.Πα7.70 αιτιολόγησης της μετακίνησης</t>
    </r>
  </si>
  <si>
    <t>Τα παρακάτω πεδία συμπληρώνονται από τη γραμματεία του Ειδικού Λογαριασμού</t>
  </si>
  <si>
    <t>Ημερομηνία Παραλαβής</t>
  </si>
  <si>
    <t>X</t>
  </si>
  <si>
    <t>Συνολική Δαπάνη Μετακίνησης</t>
  </si>
  <si>
    <t>Ποσό</t>
  </si>
  <si>
    <t>[2] Το έντυπο αυτό χρησιμοποιείται και για τις περιπτώσεις ταυτόχρονης εντολής πληρωμής και απόδοσης λογαριασμού και τακτοποίηση προκαταβολών</t>
  </si>
  <si>
    <t>Υπόλοιπο</t>
  </si>
  <si>
    <t>Είδος Προκαταβολής που τακτοποιείται</t>
  </si>
  <si>
    <t>Ονοματεπώνυμο Μετακινούμενου</t>
  </si>
  <si>
    <r>
      <t>Αρχική</t>
    </r>
    <r>
      <rPr>
        <vertAlign val="superscript"/>
        <sz val="16"/>
        <rFont val="Tahoma"/>
        <family val="2"/>
        <charset val="161"/>
      </rPr>
      <t>(1)</t>
    </r>
  </si>
  <si>
    <r>
      <t>Συμπληρωματική</t>
    </r>
    <r>
      <rPr>
        <vertAlign val="superscript"/>
        <sz val="16"/>
        <rFont val="Tahoma"/>
        <family val="2"/>
        <charset val="161"/>
      </rPr>
      <t>(2)</t>
    </r>
  </si>
  <si>
    <t>α7. Μετακινήσεις εσωτερικού /εξωτερικού</t>
  </si>
  <si>
    <t>ΕΝΤΟΛΗ ΠΛΗΡΩΜΗΣ - ΑΠΟΔΟΣΗΣ ΜΕΤΑΚΙΝΗΣΕΩΝ - ΤΑΚΤΟΠΟΙΗΣΗΣ ΠΡΟΚΑΤΑΒΟΛΩΝ [1]</t>
  </si>
  <si>
    <r>
      <t xml:space="preserve">(2) </t>
    </r>
    <r>
      <rPr>
        <sz val="11"/>
        <rFont val="Book Antiqua"/>
        <family val="1"/>
        <charset val="161"/>
      </rPr>
      <t>Στο διπλανό πεδίο φαίνεται το ποσό της συμπληρωματικής προκαταβολής που πρέπει να αιτηθεί και να λάβει ο Ε.Υ. Αφορά την περίπτωση στην οποία η δαπάνη μετακίνησης είναι μεγαλύτερη από το ποσό της αρχικής προκαταβολής που έχει λάβει ο Ε.Υ. Η συμπληρωματική εντολή υποβάλλεται ταυτόχρονα με την εντολή πληρωμής της μετακίνησης.</t>
    </r>
  </si>
  <si>
    <r>
      <t>(1)</t>
    </r>
    <r>
      <rPr>
        <sz val="11"/>
        <rFont val="Book Antiqua"/>
        <family val="1"/>
        <charset val="161"/>
      </rPr>
      <t xml:space="preserve"> Το ποσό αυτό το έχει λάβει ο Ε.Υ. μετά από σχετικό αίτημα του για τη χορήγηση προκαταβολής. Όταν το υπόλοιπο είναι θετικό, μετά την αφαίρεση της δαπάνης μετακίνησης, τότε ο Ε.Υ. θα πρέπει να καταθέσει το ποσό αυτό σε τραπεζικό λογαριασμό του ΕΛΚΕ στην Τράπεζα Πειραιώς προκειμένου να τακτοποιηθεί η προκαταβολή και ξεχρεωθεί ο Ε.Υ. Στη συνέχεια ο Ε.Υ. θα πρέπει να προσκομίσει στον ΕΛΚΕ την απόδειξη κατάθεσης απο την τράπεζα</t>
    </r>
    <r>
      <rPr>
        <b/>
        <u/>
        <sz val="11"/>
        <rFont val="Book Antiqua"/>
        <family val="1"/>
        <charset val="161"/>
      </rPr>
      <t xml:space="preserve"> μαζί με την αντίστοιχη εντολή πληρωμής </t>
    </r>
    <r>
      <rPr>
        <sz val="11"/>
        <rFont val="Book Antiqua"/>
        <family val="1"/>
        <charset val="161"/>
      </rPr>
      <t>για την ολοκλήρωση της τακτοποίηση της προκαταβολής.</t>
    </r>
  </si>
</sst>
</file>

<file path=xl/styles.xml><?xml version="1.0" encoding="utf-8"?>
<styleSheet xmlns="http://schemas.openxmlformats.org/spreadsheetml/2006/main">
  <numFmts count="4">
    <numFmt numFmtId="8" formatCode="#,##0.00\ &quot;€&quot;;[Red]\-#,##0.00\ &quot;€&quot;"/>
    <numFmt numFmtId="44" formatCode="_-* #,##0.00\ &quot;€&quot;_-;\-* #,##0.00\ &quot;€&quot;_-;_-* &quot;-&quot;??\ &quot;€&quot;_-;_-@_-"/>
    <numFmt numFmtId="164" formatCode="#,##0.00\ &quot;€&quot;"/>
    <numFmt numFmtId="165" formatCode="00000"/>
  </numFmts>
  <fonts count="42">
    <font>
      <sz val="10"/>
      <name val="HellasArial"/>
      <charset val="161"/>
    </font>
    <font>
      <sz val="10"/>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strike/>
      <sz val="11"/>
      <color indexed="10"/>
      <name val="Tahoma"/>
      <family val="2"/>
      <charset val="161"/>
    </font>
    <font>
      <sz val="12"/>
      <name val="Tahoma"/>
      <family val="2"/>
      <charset val="161"/>
    </font>
    <font>
      <sz val="14"/>
      <name val="Tahoma"/>
      <family val="2"/>
      <charset val="161"/>
    </font>
    <font>
      <sz val="13"/>
      <name val="Tahoma"/>
      <family val="2"/>
      <charset val="161"/>
    </font>
    <font>
      <b/>
      <sz val="13"/>
      <name val="Tahoma"/>
      <family val="2"/>
      <charset val="161"/>
    </font>
    <font>
      <sz val="16"/>
      <name val="Tahoma"/>
      <family val="2"/>
      <charset val="161"/>
    </font>
    <font>
      <sz val="15"/>
      <name val="Tahoma"/>
      <family val="2"/>
      <charset val="161"/>
    </font>
    <font>
      <b/>
      <sz val="15"/>
      <name val="Tahoma"/>
      <family val="2"/>
      <charset val="161"/>
    </font>
    <font>
      <sz val="18"/>
      <name val="Tahoma"/>
      <family val="2"/>
      <charset val="161"/>
    </font>
    <font>
      <strike/>
      <sz val="16"/>
      <color indexed="10"/>
      <name val="Tahoma"/>
      <family val="2"/>
      <charset val="161"/>
    </font>
    <font>
      <sz val="16"/>
      <color indexed="42"/>
      <name val="Tahoma"/>
      <family val="2"/>
      <charset val="161"/>
    </font>
    <font>
      <strike/>
      <sz val="16"/>
      <name val="Tahoma"/>
      <family val="2"/>
      <charset val="161"/>
    </font>
    <font>
      <b/>
      <sz val="16"/>
      <name val="Tahoma"/>
      <family val="2"/>
      <charset val="161"/>
    </font>
    <font>
      <u/>
      <sz val="15"/>
      <name val="Tahoma"/>
      <family val="2"/>
      <charset val="161"/>
    </font>
    <font>
      <sz val="20"/>
      <name val="Tahoma"/>
      <family val="2"/>
      <charset val="161"/>
    </font>
    <font>
      <vertAlign val="superscript"/>
      <sz val="16"/>
      <name val="Tahoma"/>
      <family val="2"/>
      <charset val="161"/>
    </font>
    <font>
      <sz val="11"/>
      <name val="Book Antiqua"/>
      <family val="1"/>
      <charset val="161"/>
    </font>
    <font>
      <b/>
      <sz val="11"/>
      <name val="Book Antiqua"/>
      <family val="1"/>
      <charset val="161"/>
    </font>
    <font>
      <b/>
      <u/>
      <sz val="11"/>
      <name val="Book Antiqua"/>
      <family val="1"/>
      <charset val="16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48">
    <xf numFmtId="0" fontId="0" fillId="0" borderId="0" xfId="0"/>
    <xf numFmtId="0" fontId="21" fillId="0" borderId="10" xfId="0" applyFont="1" applyBorder="1" applyAlignment="1" applyProtection="1">
      <alignment horizontal="center" vertical="center" wrapText="1"/>
    </xf>
    <xf numFmtId="0" fontId="22" fillId="24" borderId="11" xfId="0" applyFont="1" applyFill="1" applyBorder="1" applyAlignment="1" applyProtection="1">
      <alignment horizontal="center" vertical="center" wrapText="1"/>
    </xf>
    <xf numFmtId="0" fontId="22" fillId="25" borderId="0" xfId="0" applyFont="1" applyFill="1" applyAlignment="1">
      <alignment vertical="center" wrapText="1"/>
    </xf>
    <xf numFmtId="0" fontId="20" fillId="25" borderId="0" xfId="0" applyFont="1" applyFill="1" applyAlignment="1">
      <alignment horizontal="center" vertical="center" wrapText="1"/>
    </xf>
    <xf numFmtId="0" fontId="22" fillId="25" borderId="11" xfId="0" applyFont="1" applyFill="1" applyBorder="1" applyAlignment="1">
      <alignment vertical="center" wrapText="1"/>
    </xf>
    <xf numFmtId="0" fontId="22" fillId="25" borderId="12" xfId="0" applyFont="1" applyFill="1" applyBorder="1" applyAlignment="1">
      <alignment horizontal="left" wrapText="1"/>
    </xf>
    <xf numFmtId="0" fontId="22" fillId="25" borderId="12" xfId="0" applyFont="1" applyFill="1" applyBorder="1" applyAlignment="1">
      <alignment horizontal="right" wrapText="1"/>
    </xf>
    <xf numFmtId="0" fontId="22" fillId="25" borderId="12" xfId="0" applyFont="1" applyFill="1" applyBorder="1" applyAlignment="1">
      <alignment wrapText="1"/>
    </xf>
    <xf numFmtId="0" fontId="20" fillId="25" borderId="0" xfId="0" applyFont="1" applyFill="1" applyAlignment="1" applyProtection="1">
      <alignment vertical="center" wrapText="1"/>
    </xf>
    <xf numFmtId="0" fontId="26" fillId="25" borderId="11" xfId="0" applyFont="1" applyFill="1" applyBorder="1" applyAlignment="1">
      <alignment vertical="center" wrapText="1"/>
    </xf>
    <xf numFmtId="0" fontId="26" fillId="25" borderId="12" xfId="0" applyFont="1" applyFill="1" applyBorder="1" applyAlignment="1">
      <alignment horizontal="left" wrapText="1"/>
    </xf>
    <xf numFmtId="0" fontId="26" fillId="25" borderId="12" xfId="0" applyFont="1" applyFill="1" applyBorder="1" applyAlignment="1">
      <alignment horizontal="right" wrapText="1"/>
    </xf>
    <xf numFmtId="14" fontId="24" fillId="25" borderId="13" xfId="0" applyNumberFormat="1" applyFont="1" applyFill="1" applyBorder="1" applyAlignment="1" applyProtection="1">
      <alignment horizontal="center" wrapText="1"/>
    </xf>
    <xf numFmtId="49" fontId="25" fillId="24" borderId="11" xfId="0" applyNumberFormat="1" applyFont="1" applyFill="1" applyBorder="1" applyAlignment="1" applyProtection="1">
      <alignment vertical="center" wrapText="1"/>
    </xf>
    <xf numFmtId="0" fontId="28" fillId="24" borderId="11" xfId="0" applyFont="1" applyFill="1" applyBorder="1" applyAlignment="1" applyProtection="1">
      <alignment horizontal="center" vertical="center" wrapText="1"/>
    </xf>
    <xf numFmtId="0" fontId="28" fillId="24" borderId="14" xfId="0" applyFont="1" applyFill="1" applyBorder="1" applyAlignment="1" applyProtection="1">
      <alignment horizontal="center" vertical="center" wrapText="1"/>
    </xf>
    <xf numFmtId="0" fontId="28" fillId="24" borderId="13" xfId="0" applyFont="1" applyFill="1" applyBorder="1" applyAlignment="1" applyProtection="1">
      <alignment horizontal="center" vertical="center" wrapText="1"/>
    </xf>
    <xf numFmtId="0" fontId="28" fillId="24" borderId="15" xfId="0" applyFont="1" applyFill="1" applyBorder="1" applyAlignment="1" applyProtection="1">
      <alignment horizontal="center" vertical="center" wrapText="1"/>
    </xf>
    <xf numFmtId="0" fontId="31" fillId="24" borderId="11" xfId="0" applyFont="1" applyFill="1" applyBorder="1" applyAlignment="1" applyProtection="1">
      <alignment vertical="center" wrapText="1"/>
    </xf>
    <xf numFmtId="4" fontId="28" fillId="24" borderId="11" xfId="0" applyNumberFormat="1" applyFont="1" applyFill="1" applyBorder="1" applyAlignment="1" applyProtection="1">
      <alignment vertical="center" wrapText="1"/>
    </xf>
    <xf numFmtId="4" fontId="32" fillId="24" borderId="11" xfId="0" applyNumberFormat="1" applyFont="1" applyFill="1" applyBorder="1" applyAlignment="1" applyProtection="1">
      <alignment horizontal="right" vertical="center" wrapText="1"/>
    </xf>
    <xf numFmtId="0" fontId="28" fillId="24" borderId="11" xfId="0" applyNumberFormat="1" applyFont="1" applyFill="1" applyBorder="1" applyAlignment="1" applyProtection="1">
      <alignment horizontal="center" vertical="center" wrapText="1"/>
    </xf>
    <xf numFmtId="0" fontId="31" fillId="24" borderId="11" xfId="0" applyFont="1" applyFill="1" applyBorder="1" applyAlignment="1" applyProtection="1">
      <alignment horizontal="left" vertical="center" wrapText="1"/>
    </xf>
    <xf numFmtId="49" fontId="29" fillId="24" borderId="16" xfId="0" applyNumberFormat="1" applyFont="1" applyFill="1" applyBorder="1" applyAlignment="1" applyProtection="1">
      <alignment vertical="center" wrapText="1"/>
    </xf>
    <xf numFmtId="49" fontId="29" fillId="24" borderId="17" xfId="0" applyNumberFormat="1" applyFont="1" applyFill="1" applyBorder="1" applyAlignment="1" applyProtection="1">
      <alignment vertical="center" wrapText="1"/>
    </xf>
    <xf numFmtId="49" fontId="29" fillId="24" borderId="18" xfId="0" applyNumberFormat="1" applyFont="1" applyFill="1" applyBorder="1" applyAlignment="1" applyProtection="1">
      <alignment vertical="center" wrapText="1"/>
    </xf>
    <xf numFmtId="0" fontId="28" fillId="24" borderId="11" xfId="0" applyFont="1" applyFill="1" applyBorder="1" applyAlignment="1" applyProtection="1">
      <alignment horizontal="left" vertical="center" wrapText="1"/>
    </xf>
    <xf numFmtId="0" fontId="29" fillId="24" borderId="11" xfId="0" applyFont="1" applyFill="1" applyBorder="1" applyAlignment="1" applyProtection="1">
      <alignment horizontal="left" vertical="center" wrapText="1"/>
    </xf>
    <xf numFmtId="0" fontId="29" fillId="24" borderId="13" xfId="0" applyFont="1" applyFill="1" applyBorder="1" applyAlignment="1" applyProtection="1">
      <alignment horizontal="center" vertical="center" wrapText="1"/>
    </xf>
    <xf numFmtId="0" fontId="20" fillId="25"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35" fillId="25" borderId="0"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center" vertical="center" wrapText="1"/>
      <protection locked="0"/>
    </xf>
    <xf numFmtId="0" fontId="28" fillId="25" borderId="0" xfId="0" applyFont="1" applyFill="1" applyBorder="1" applyAlignment="1" applyProtection="1">
      <alignment vertical="center" wrapText="1"/>
      <protection locked="0"/>
    </xf>
    <xf numFmtId="0" fontId="25" fillId="25" borderId="0" xfId="0" applyFont="1" applyFill="1" applyBorder="1" applyAlignment="1" applyProtection="1">
      <alignment horizontal="left" vertical="center" wrapText="1"/>
      <protection locked="0"/>
    </xf>
    <xf numFmtId="0" fontId="31"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49" fontId="27" fillId="25" borderId="0" xfId="0" applyNumberFormat="1" applyFont="1" applyFill="1" applyBorder="1" applyAlignment="1" applyProtection="1">
      <alignment horizontal="left" vertical="center" wrapText="1"/>
      <protection locked="0"/>
    </xf>
    <xf numFmtId="0" fontId="27" fillId="25" borderId="0" xfId="0" applyFont="1" applyFill="1" applyBorder="1" applyAlignment="1" applyProtection="1">
      <alignment vertical="center" wrapText="1"/>
      <protection locked="0"/>
    </xf>
    <xf numFmtId="49" fontId="20" fillId="25" borderId="0" xfId="0" applyNumberFormat="1" applyFont="1" applyFill="1" applyBorder="1" applyAlignment="1" applyProtection="1">
      <alignment vertical="center" wrapText="1"/>
      <protection locked="0"/>
    </xf>
    <xf numFmtId="49" fontId="20" fillId="25" borderId="0" xfId="0" applyNumberFormat="1" applyFont="1" applyFill="1" applyBorder="1" applyAlignment="1" applyProtection="1">
      <alignment horizontal="left" vertical="center" wrapText="1"/>
      <protection locked="0"/>
    </xf>
    <xf numFmtId="0" fontId="20" fillId="0" borderId="0" xfId="0" applyFont="1" applyAlignment="1" applyProtection="1">
      <alignment horizontal="center" vertical="center" wrapText="1"/>
      <protection locked="0"/>
    </xf>
    <xf numFmtId="14" fontId="28" fillId="0" borderId="13" xfId="0" applyNumberFormat="1"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14" fontId="28" fillId="0" borderId="19" xfId="0" applyNumberFormat="1" applyFont="1" applyBorder="1" applyAlignment="1" applyProtection="1">
      <alignment horizontal="center" vertical="center" wrapText="1"/>
      <protection locked="0"/>
    </xf>
    <xf numFmtId="4" fontId="28" fillId="0" borderId="11" xfId="0" applyNumberFormat="1" applyFont="1" applyBorder="1" applyAlignment="1" applyProtection="1">
      <alignment vertical="center" wrapText="1"/>
      <protection locked="0"/>
    </xf>
    <xf numFmtId="4" fontId="28" fillId="0" borderId="11" xfId="0" applyNumberFormat="1" applyFont="1" applyBorder="1" applyAlignment="1" applyProtection="1">
      <alignment horizontal="right" vertical="center" wrapText="1"/>
      <protection locked="0"/>
    </xf>
    <xf numFmtId="0" fontId="21" fillId="25" borderId="0" xfId="0" applyFont="1" applyFill="1" applyBorder="1" applyAlignment="1" applyProtection="1">
      <alignment horizontal="left" vertical="center" wrapText="1"/>
      <protection locked="0"/>
    </xf>
    <xf numFmtId="4" fontId="20" fillId="25" borderId="0" xfId="0" applyNumberFormat="1" applyFont="1" applyFill="1" applyBorder="1" applyAlignment="1" applyProtection="1">
      <alignment horizontal="right" vertical="center" wrapText="1"/>
      <protection locked="0"/>
    </xf>
    <xf numFmtId="4" fontId="20" fillId="25" borderId="0" xfId="0" applyNumberFormat="1" applyFont="1" applyFill="1" applyBorder="1" applyAlignment="1" applyProtection="1">
      <alignment vertical="center" wrapText="1"/>
      <protection locked="0"/>
    </xf>
    <xf numFmtId="4" fontId="23" fillId="25" borderId="0" xfId="0" applyNumberFormat="1" applyFont="1" applyFill="1" applyBorder="1" applyAlignment="1" applyProtection="1">
      <alignment vertical="center" wrapText="1"/>
      <protection locked="0"/>
    </xf>
    <xf numFmtId="49" fontId="28" fillId="26" borderId="11" xfId="0" applyNumberFormat="1" applyFont="1" applyFill="1" applyBorder="1" applyAlignment="1" applyProtection="1">
      <alignment horizontal="center" vertical="center" wrapText="1"/>
      <protection locked="0"/>
    </xf>
    <xf numFmtId="4" fontId="28" fillId="25" borderId="11" xfId="0" applyNumberFormat="1" applyFont="1" applyFill="1" applyBorder="1" applyAlignment="1" applyProtection="1">
      <alignment horizontal="right" vertical="center" wrapText="1"/>
      <protection locked="0"/>
    </xf>
    <xf numFmtId="4" fontId="34" fillId="25" borderId="11" xfId="0" applyNumberFormat="1" applyFont="1" applyFill="1" applyBorder="1" applyAlignment="1" applyProtection="1">
      <alignment horizontal="right" vertical="center" wrapText="1"/>
      <protection locked="0"/>
    </xf>
    <xf numFmtId="0" fontId="24" fillId="25" borderId="0" xfId="0" applyFont="1" applyFill="1" applyBorder="1" applyAlignment="1" applyProtection="1">
      <alignment horizontal="left" vertical="center" wrapText="1"/>
      <protection locked="0"/>
    </xf>
    <xf numFmtId="0" fontId="29" fillId="0" borderId="0" xfId="0" applyFont="1" applyAlignment="1" applyProtection="1">
      <alignment vertical="center" wrapText="1"/>
      <protection locked="0"/>
    </xf>
    <xf numFmtId="0" fontId="28" fillId="0" borderId="0" xfId="0" applyFont="1" applyAlignment="1" applyProtection="1">
      <alignment wrapText="1"/>
      <protection locked="0"/>
    </xf>
    <xf numFmtId="0" fontId="26" fillId="25" borderId="20" xfId="0" applyFont="1" applyFill="1" applyBorder="1" applyAlignment="1" applyProtection="1">
      <alignment horizontal="left" vertical="center" wrapText="1"/>
      <protection locked="0"/>
    </xf>
    <xf numFmtId="0" fontId="22" fillId="25" borderId="20" xfId="0" applyFont="1" applyFill="1" applyBorder="1" applyAlignment="1" applyProtection="1">
      <alignment horizontal="left" vertical="center" wrapText="1"/>
      <protection locked="0"/>
    </xf>
    <xf numFmtId="0" fontId="22" fillId="0" borderId="20" xfId="0" applyFont="1" applyBorder="1" applyAlignment="1" applyProtection="1">
      <alignment vertical="center" wrapText="1"/>
      <protection locked="0"/>
    </xf>
    <xf numFmtId="0" fontId="29" fillId="0" borderId="21" xfId="0" applyFont="1" applyBorder="1" applyAlignment="1" applyProtection="1">
      <alignment horizontal="center" vertical="center" wrapText="1"/>
      <protection locked="0"/>
    </xf>
    <xf numFmtId="0" fontId="27"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vertical="center" wrapText="1"/>
      <protection locked="0"/>
    </xf>
    <xf numFmtId="0" fontId="25" fillId="0" borderId="0" xfId="0" applyFont="1" applyAlignment="1" applyProtection="1">
      <alignment vertical="center" wrapText="1"/>
      <protection locked="0"/>
    </xf>
    <xf numFmtId="0" fontId="26" fillId="0" borderId="0" xfId="0" applyFont="1" applyAlignment="1" applyProtection="1">
      <alignment vertical="center" wrapText="1"/>
      <protection locked="0"/>
    </xf>
    <xf numFmtId="0" fontId="22" fillId="0" borderId="20" xfId="0" applyFont="1" applyBorder="1" applyAlignment="1" applyProtection="1">
      <alignment horizontal="center" vertical="center" wrapText="1"/>
      <protection locked="0"/>
    </xf>
    <xf numFmtId="0" fontId="19" fillId="0" borderId="0" xfId="0" applyFont="1" applyAlignment="1" applyProtection="1">
      <alignment vertical="center" wrapText="1"/>
      <protection locked="0"/>
    </xf>
    <xf numFmtId="0" fontId="22" fillId="0" borderId="0" xfId="0" applyFont="1" applyBorder="1" applyAlignment="1" applyProtection="1">
      <alignment horizontal="center" vertical="center" wrapText="1"/>
      <protection locked="0"/>
    </xf>
    <xf numFmtId="0" fontId="19" fillId="0" borderId="0" xfId="0" applyFont="1" applyAlignment="1" applyProtection="1">
      <alignment wrapText="1"/>
      <protection locked="0"/>
    </xf>
    <xf numFmtId="0" fontId="21" fillId="25" borderId="0" xfId="0" applyFont="1" applyFill="1" applyBorder="1" applyAlignment="1" applyProtection="1">
      <alignment horizontal="center" vertical="center" wrapText="1"/>
      <protection locked="0"/>
    </xf>
    <xf numFmtId="49" fontId="21" fillId="25" borderId="0"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9" fillId="24" borderId="13" xfId="0" applyFont="1" applyFill="1" applyBorder="1" applyAlignment="1" applyProtection="1">
      <alignment vertical="center" wrapText="1"/>
    </xf>
    <xf numFmtId="0" fontId="20" fillId="0" borderId="0" xfId="0" applyFont="1" applyFill="1" applyBorder="1" applyAlignment="1" applyProtection="1">
      <alignment horizontal="center" vertical="center" wrapText="1"/>
      <protection locked="0"/>
    </xf>
    <xf numFmtId="0" fontId="19" fillId="25" borderId="0" xfId="0" applyFont="1" applyFill="1" applyBorder="1" applyAlignment="1" applyProtection="1">
      <alignment vertical="center" wrapText="1"/>
      <protection locked="0"/>
    </xf>
    <xf numFmtId="0" fontId="19" fillId="25" borderId="0" xfId="0" applyFont="1" applyFill="1" applyBorder="1" applyAlignment="1" applyProtection="1">
      <alignment horizontal="left" vertical="center" wrapText="1"/>
      <protection locked="0"/>
    </xf>
    <xf numFmtId="0" fontId="25"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20" fillId="0" borderId="0" xfId="0" applyFont="1" applyFill="1" applyBorder="1" applyAlignment="1" applyProtection="1">
      <alignment horizontal="right" vertical="center" wrapText="1"/>
      <protection locked="0"/>
    </xf>
    <xf numFmtId="4" fontId="20" fillId="0" borderId="0" xfId="0" applyNumberFormat="1" applyFont="1" applyFill="1" applyBorder="1" applyAlignment="1" applyProtection="1">
      <alignment vertical="center" wrapText="1"/>
      <protection locked="0"/>
    </xf>
    <xf numFmtId="3" fontId="22" fillId="0" borderId="0" xfId="0" applyNumberFormat="1" applyFont="1" applyFill="1" applyBorder="1" applyAlignment="1" applyProtection="1">
      <alignment vertical="center" wrapText="1"/>
      <protection locked="0"/>
    </xf>
    <xf numFmtId="0" fontId="22" fillId="0" borderId="0" xfId="0" applyFont="1" applyAlignment="1" applyProtection="1">
      <alignment wrapText="1"/>
      <protection locked="0"/>
    </xf>
    <xf numFmtId="0" fontId="28" fillId="24" borderId="22" xfId="0" applyFont="1" applyFill="1" applyBorder="1" applyAlignment="1" applyProtection="1">
      <alignment horizontal="center" vertical="center" wrapText="1"/>
    </xf>
    <xf numFmtId="4" fontId="28" fillId="0" borderId="23" xfId="0" applyNumberFormat="1" applyFont="1" applyBorder="1" applyAlignment="1" applyProtection="1">
      <alignment horizontal="right" vertical="center" wrapText="1"/>
      <protection locked="0"/>
    </xf>
    <xf numFmtId="49" fontId="28" fillId="24" borderId="11" xfId="0" applyNumberFormat="1" applyFont="1" applyFill="1" applyBorder="1" applyAlignment="1" applyProtection="1">
      <alignment horizontal="left" vertical="center" wrapText="1"/>
    </xf>
    <xf numFmtId="49" fontId="28" fillId="24" borderId="11" xfId="0" applyNumberFormat="1" applyFont="1" applyFill="1" applyBorder="1" applyAlignment="1" applyProtection="1">
      <alignment vertical="center" wrapText="1"/>
    </xf>
    <xf numFmtId="0" fontId="28" fillId="24" borderId="23" xfId="0" applyNumberFormat="1" applyFont="1" applyFill="1" applyBorder="1" applyAlignment="1" applyProtection="1">
      <alignment horizontal="center" vertical="center" wrapText="1"/>
    </xf>
    <xf numFmtId="4" fontId="28" fillId="0" borderId="23" xfId="0" applyNumberFormat="1" applyFont="1" applyBorder="1" applyAlignment="1" applyProtection="1">
      <alignment vertical="center" wrapText="1"/>
      <protection locked="0"/>
    </xf>
    <xf numFmtId="4" fontId="32" fillId="24" borderId="23" xfId="0" applyNumberFormat="1" applyFont="1" applyFill="1" applyBorder="1" applyAlignment="1" applyProtection="1">
      <alignment horizontal="right" vertical="center" wrapText="1"/>
    </xf>
    <xf numFmtId="4" fontId="28" fillId="24" borderId="22" xfId="0" applyNumberFormat="1" applyFont="1" applyFill="1" applyBorder="1" applyAlignment="1" applyProtection="1">
      <alignment vertical="center" wrapText="1"/>
    </xf>
    <xf numFmtId="0" fontId="28" fillId="26" borderId="14" xfId="0" applyFont="1" applyFill="1" applyBorder="1" applyAlignment="1" applyProtection="1">
      <alignment horizontal="left" vertical="center" wrapText="1"/>
    </xf>
    <xf numFmtId="4" fontId="28" fillId="25" borderId="24" xfId="0" applyNumberFormat="1" applyFont="1" applyFill="1" applyBorder="1" applyAlignment="1" applyProtection="1">
      <alignment vertical="center" wrapText="1"/>
      <protection locked="0"/>
    </xf>
    <xf numFmtId="0" fontId="28" fillId="26" borderId="13" xfId="0" applyFont="1" applyFill="1" applyBorder="1" applyAlignment="1" applyProtection="1">
      <alignment horizontal="left" vertical="center" wrapText="1"/>
    </xf>
    <xf numFmtId="4" fontId="28" fillId="25" borderId="10" xfId="0" applyNumberFormat="1" applyFont="1" applyFill="1" applyBorder="1" applyAlignment="1" applyProtection="1">
      <alignment vertical="center" wrapText="1"/>
      <protection locked="0"/>
    </xf>
    <xf numFmtId="0" fontId="28" fillId="26" borderId="19" xfId="0" applyFont="1" applyFill="1" applyBorder="1" applyAlignment="1" applyProtection="1">
      <alignment vertical="center" wrapText="1"/>
    </xf>
    <xf numFmtId="4" fontId="28" fillId="26" borderId="25" xfId="0" applyNumberFormat="1" applyFont="1" applyFill="1" applyBorder="1" applyAlignment="1" applyProtection="1">
      <alignment vertical="center" wrapText="1"/>
    </xf>
    <xf numFmtId="4" fontId="37" fillId="24" borderId="26" xfId="0" applyNumberFormat="1" applyFont="1" applyFill="1" applyBorder="1" applyAlignment="1" applyProtection="1">
      <alignment horizontal="right" vertical="center" wrapText="1"/>
    </xf>
    <xf numFmtId="4" fontId="33" fillId="24" borderId="27" xfId="0" applyNumberFormat="1" applyFont="1" applyFill="1" applyBorder="1" applyAlignment="1" applyProtection="1">
      <alignment vertical="center" wrapText="1"/>
    </xf>
    <xf numFmtId="4" fontId="33" fillId="24" borderId="28" xfId="0" applyNumberFormat="1" applyFont="1" applyFill="1" applyBorder="1" applyAlignment="1" applyProtection="1">
      <alignment vertical="center" wrapText="1"/>
    </xf>
    <xf numFmtId="0" fontId="37" fillId="25" borderId="11" xfId="0" applyFont="1" applyFill="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1" fillId="25" borderId="11" xfId="0" applyFont="1" applyFill="1" applyBorder="1" applyAlignment="1" applyProtection="1">
      <alignment horizontal="left" vertical="center" wrapText="1"/>
      <protection locked="0"/>
    </xf>
    <xf numFmtId="49" fontId="28" fillId="25" borderId="11" xfId="0" applyNumberFormat="1" applyFont="1" applyFill="1" applyBorder="1" applyAlignment="1" applyProtection="1">
      <alignment horizontal="left" vertical="center" wrapText="1"/>
      <protection locked="0"/>
    </xf>
    <xf numFmtId="0" fontId="31" fillId="25" borderId="0" xfId="0" applyFont="1" applyFill="1" applyBorder="1" applyAlignment="1" applyProtection="1">
      <alignment horizontal="left" vertical="center" wrapText="1"/>
    </xf>
    <xf numFmtId="4" fontId="37" fillId="25" borderId="0" xfId="0" applyNumberFormat="1" applyFont="1" applyFill="1" applyBorder="1" applyAlignment="1" applyProtection="1">
      <alignment horizontal="right" vertical="center" wrapText="1"/>
    </xf>
    <xf numFmtId="49" fontId="25" fillId="25" borderId="20" xfId="0" applyNumberFormat="1" applyFont="1" applyFill="1" applyBorder="1" applyAlignment="1" applyProtection="1">
      <alignment vertical="center" wrapText="1"/>
    </xf>
    <xf numFmtId="49" fontId="25" fillId="25" borderId="29" xfId="0" applyNumberFormat="1" applyFont="1" applyFill="1" applyBorder="1" applyAlignment="1" applyProtection="1">
      <alignment vertical="center" wrapText="1"/>
    </xf>
    <xf numFmtId="4" fontId="24" fillId="25" borderId="11" xfId="0" applyNumberFormat="1" applyFont="1" applyFill="1" applyBorder="1" applyAlignment="1" applyProtection="1">
      <alignment vertical="center" wrapText="1"/>
    </xf>
    <xf numFmtId="49" fontId="29" fillId="24" borderId="11" xfId="0" applyNumberFormat="1" applyFont="1" applyFill="1" applyBorder="1" applyAlignment="1" applyProtection="1">
      <alignment vertical="center" wrapText="1"/>
    </xf>
    <xf numFmtId="164" fontId="28" fillId="24" borderId="11" xfId="0" applyNumberFormat="1" applyFont="1" applyFill="1" applyBorder="1" applyAlignment="1" applyProtection="1">
      <alignment horizontal="right" vertical="center" wrapText="1"/>
    </xf>
    <xf numFmtId="8" fontId="28" fillId="24" borderId="11" xfId="0" applyNumberFormat="1" applyFont="1" applyFill="1" applyBorder="1" applyAlignment="1" applyProtection="1">
      <alignment horizontal="right" vertical="center" wrapText="1"/>
    </xf>
    <xf numFmtId="0" fontId="25" fillId="25" borderId="0" xfId="0" applyFont="1" applyFill="1" applyBorder="1" applyAlignment="1" applyProtection="1">
      <alignment horizontal="left" vertical="center" wrapText="1"/>
    </xf>
    <xf numFmtId="0" fontId="25" fillId="25" borderId="17" xfId="0" applyFont="1" applyFill="1" applyBorder="1" applyAlignment="1" applyProtection="1">
      <alignment horizontal="left" vertical="center" wrapText="1"/>
    </xf>
    <xf numFmtId="0" fontId="25" fillId="25" borderId="36" xfId="0" applyFont="1" applyFill="1" applyBorder="1" applyAlignment="1" applyProtection="1">
      <alignment horizontal="left" vertical="center" wrapText="1"/>
    </xf>
    <xf numFmtId="0" fontId="31" fillId="24" borderId="22" xfId="0" applyFont="1" applyFill="1" applyBorder="1" applyAlignment="1" applyProtection="1">
      <alignment horizontal="center" vertical="center" wrapText="1"/>
    </xf>
    <xf numFmtId="0" fontId="31" fillId="24" borderId="20" xfId="0" applyFont="1" applyFill="1" applyBorder="1" applyAlignment="1" applyProtection="1">
      <alignment horizontal="center" vertical="center" wrapText="1"/>
    </xf>
    <xf numFmtId="0" fontId="31" fillId="24" borderId="32" xfId="0" applyFont="1" applyFill="1" applyBorder="1" applyAlignment="1" applyProtection="1">
      <alignment horizontal="center" vertical="center" wrapText="1"/>
    </xf>
    <xf numFmtId="49" fontId="28" fillId="0" borderId="11" xfId="0" applyNumberFormat="1" applyFont="1" applyBorder="1" applyAlignment="1" applyProtection="1">
      <alignment horizontal="left" vertical="center" wrapText="1"/>
      <protection locked="0"/>
    </xf>
    <xf numFmtId="49" fontId="28" fillId="0" borderId="22" xfId="0" applyNumberFormat="1" applyFont="1" applyBorder="1" applyAlignment="1" applyProtection="1">
      <alignment horizontal="left" vertical="center" wrapText="1"/>
      <protection locked="0"/>
    </xf>
    <xf numFmtId="49" fontId="28" fillId="0" borderId="32" xfId="0" applyNumberFormat="1" applyFont="1" applyBorder="1" applyAlignment="1" applyProtection="1">
      <alignment horizontal="left" vertical="center" wrapText="1"/>
      <protection locked="0"/>
    </xf>
    <xf numFmtId="49" fontId="28" fillId="0" borderId="0" xfId="0" applyNumberFormat="1" applyFont="1" applyBorder="1" applyAlignment="1" applyProtection="1">
      <alignment horizontal="left" vertical="center" wrapText="1"/>
    </xf>
    <xf numFmtId="0" fontId="31" fillId="24" borderId="11" xfId="0" applyFont="1" applyFill="1" applyBorder="1" applyAlignment="1" applyProtection="1">
      <alignment horizontal="left" vertical="center" wrapText="1"/>
    </xf>
    <xf numFmtId="4" fontId="28" fillId="0" borderId="23" xfId="0" applyNumberFormat="1" applyFont="1" applyBorder="1" applyAlignment="1" applyProtection="1">
      <alignment horizontal="right" vertical="center" wrapText="1"/>
      <protection locked="0"/>
    </xf>
    <xf numFmtId="4" fontId="28" fillId="0" borderId="30" xfId="0" applyNumberFormat="1" applyFont="1" applyBorder="1" applyAlignment="1" applyProtection="1">
      <alignment horizontal="right" vertical="center" wrapText="1"/>
      <protection locked="0"/>
    </xf>
    <xf numFmtId="0" fontId="29" fillId="24" borderId="11" xfId="0" applyFont="1" applyFill="1" applyBorder="1" applyAlignment="1" applyProtection="1">
      <alignment horizontal="left" vertical="center" wrapText="1"/>
    </xf>
    <xf numFmtId="0" fontId="28" fillId="0" borderId="22" xfId="0" applyFont="1" applyFill="1" applyBorder="1" applyAlignment="1" applyProtection="1">
      <alignment horizontal="left" vertical="center" wrapText="1"/>
      <protection locked="0"/>
    </xf>
    <xf numFmtId="0" fontId="28" fillId="0" borderId="20" xfId="0" applyFont="1" applyFill="1" applyBorder="1" applyAlignment="1" applyProtection="1">
      <alignment horizontal="left" vertical="center" wrapText="1"/>
      <protection locked="0"/>
    </xf>
    <xf numFmtId="0" fontId="28" fillId="0" borderId="32" xfId="0" applyFont="1" applyFill="1" applyBorder="1" applyAlignment="1" applyProtection="1">
      <alignment horizontal="left" vertical="center" wrapText="1"/>
      <protection locked="0"/>
    </xf>
    <xf numFmtId="0" fontId="28" fillId="24" borderId="11" xfId="0" applyFont="1" applyFill="1" applyBorder="1" applyAlignment="1" applyProtection="1">
      <alignment horizontal="left" vertical="center" wrapText="1"/>
    </xf>
    <xf numFmtId="49" fontId="28" fillId="0" borderId="20" xfId="0" applyNumberFormat="1" applyFont="1" applyBorder="1" applyAlignment="1" applyProtection="1">
      <alignment horizontal="left" vertical="center" wrapText="1"/>
      <protection locked="0"/>
    </xf>
    <xf numFmtId="49" fontId="28" fillId="24" borderId="11" xfId="0" applyNumberFormat="1" applyFont="1" applyFill="1" applyBorder="1" applyAlignment="1" applyProtection="1">
      <alignment horizontal="left" vertical="center" wrapText="1"/>
    </xf>
    <xf numFmtId="0" fontId="29" fillId="24" borderId="23" xfId="0" applyFont="1" applyFill="1" applyBorder="1" applyAlignment="1" applyProtection="1">
      <alignment horizontal="center" vertical="center" wrapText="1"/>
    </xf>
    <xf numFmtId="0" fontId="29" fillId="24" borderId="30" xfId="0" applyFont="1" applyFill="1" applyBorder="1" applyAlignment="1" applyProtection="1">
      <alignment horizontal="center" vertical="center" wrapText="1"/>
    </xf>
    <xf numFmtId="0" fontId="28" fillId="25" borderId="0" xfId="0" applyFont="1" applyFill="1" applyBorder="1" applyAlignment="1" applyProtection="1">
      <alignment horizontal="left" vertical="center" wrapText="1"/>
    </xf>
    <xf numFmtId="0" fontId="29" fillId="0" borderId="32"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24" borderId="33" xfId="0" applyFont="1" applyFill="1" applyBorder="1" applyAlignment="1" applyProtection="1">
      <alignment horizontal="center" vertical="center" wrapText="1"/>
    </xf>
    <xf numFmtId="0" fontId="29" fillId="0" borderId="21" xfId="0" applyFont="1" applyBorder="1" applyAlignment="1" applyProtection="1">
      <alignment horizontal="center" vertical="center" wrapText="1"/>
      <protection locked="0"/>
    </xf>
    <xf numFmtId="0" fontId="29" fillId="24" borderId="34" xfId="0" applyFont="1" applyFill="1" applyBorder="1" applyAlignment="1" applyProtection="1">
      <alignment horizontal="center" vertical="center" wrapText="1"/>
    </xf>
    <xf numFmtId="0" fontId="29" fillId="24" borderId="35" xfId="0" applyFont="1" applyFill="1" applyBorder="1" applyAlignment="1" applyProtection="1">
      <alignment horizontal="center" vertical="center" wrapText="1"/>
    </xf>
    <xf numFmtId="0" fontId="28" fillId="24" borderId="22" xfId="0" applyFont="1" applyFill="1" applyBorder="1" applyAlignment="1" applyProtection="1">
      <alignment horizontal="center" vertical="center" wrapText="1"/>
    </xf>
    <xf numFmtId="0" fontId="28" fillId="24" borderId="20" xfId="0" applyFont="1" applyFill="1" applyBorder="1" applyAlignment="1" applyProtection="1">
      <alignment horizontal="center" vertical="center" wrapText="1"/>
    </xf>
    <xf numFmtId="1" fontId="31" fillId="0" borderId="10" xfId="0" applyNumberFormat="1" applyFont="1" applyFill="1" applyBorder="1" applyAlignment="1" applyProtection="1">
      <alignment horizontal="center" vertical="center" wrapText="1"/>
      <protection locked="0"/>
    </xf>
    <xf numFmtId="1" fontId="31" fillId="0" borderId="25" xfId="0" applyNumberFormat="1" applyFont="1" applyFill="1" applyBorder="1" applyAlignment="1" applyProtection="1">
      <alignment horizontal="center" vertical="center" wrapText="1"/>
      <protection locked="0"/>
    </xf>
    <xf numFmtId="0" fontId="29" fillId="24" borderId="32" xfId="0" applyFont="1" applyFill="1" applyBorder="1" applyAlignment="1" applyProtection="1">
      <alignment horizontal="center" vertical="center" wrapText="1"/>
    </xf>
    <xf numFmtId="0" fontId="29" fillId="24" borderId="11" xfId="0" applyFont="1" applyFill="1" applyBorder="1" applyAlignment="1" applyProtection="1">
      <alignment horizontal="center" vertical="center" wrapText="1"/>
    </xf>
    <xf numFmtId="49" fontId="28" fillId="25" borderId="11" xfId="0" applyNumberFormat="1" applyFont="1" applyFill="1" applyBorder="1" applyAlignment="1" applyProtection="1">
      <alignment horizontal="left" vertical="center" wrapText="1"/>
      <protection locked="0"/>
    </xf>
    <xf numFmtId="0" fontId="28" fillId="26" borderId="11" xfId="0" applyFont="1" applyFill="1" applyBorder="1" applyAlignment="1" applyProtection="1">
      <alignment horizontal="center" vertical="center" wrapText="1"/>
    </xf>
    <xf numFmtId="0" fontId="25" fillId="0" borderId="0" xfId="0" applyFont="1" applyBorder="1" applyAlignment="1" applyProtection="1">
      <alignment horizontal="left" vertical="center" wrapText="1"/>
    </xf>
    <xf numFmtId="0" fontId="29" fillId="0" borderId="11" xfId="0" applyFont="1" applyBorder="1" applyAlignment="1" applyProtection="1">
      <alignment horizontal="center" vertical="center" wrapText="1"/>
    </xf>
    <xf numFmtId="0" fontId="28" fillId="24" borderId="26" xfId="0" applyFont="1" applyFill="1" applyBorder="1" applyAlignment="1" applyProtection="1">
      <alignment horizontal="left" vertical="center" wrapText="1"/>
    </xf>
    <xf numFmtId="0" fontId="28" fillId="24" borderId="27" xfId="0" applyFont="1" applyFill="1" applyBorder="1" applyAlignment="1" applyProtection="1">
      <alignment horizontal="left" vertical="center" wrapText="1"/>
    </xf>
    <xf numFmtId="0" fontId="28" fillId="24" borderId="31" xfId="0" applyFont="1" applyFill="1" applyBorder="1" applyAlignment="1" applyProtection="1">
      <alignment horizontal="left" vertical="center" wrapText="1"/>
    </xf>
    <xf numFmtId="0" fontId="25" fillId="25" borderId="11" xfId="0" applyFont="1" applyFill="1" applyBorder="1" applyAlignment="1" applyProtection="1">
      <alignment horizontal="left" vertical="center" wrapText="1"/>
      <protection locked="0"/>
    </xf>
    <xf numFmtId="0" fontId="25" fillId="25" borderId="20" xfId="0" applyFont="1" applyFill="1" applyBorder="1" applyAlignment="1" applyProtection="1">
      <alignment horizontal="center" vertical="center" wrapText="1"/>
    </xf>
    <xf numFmtId="0" fontId="28" fillId="25" borderId="11" xfId="0" applyFont="1" applyFill="1" applyBorder="1" applyAlignment="1" applyProtection="1">
      <alignment horizontal="center" wrapText="1"/>
      <protection locked="0"/>
    </xf>
    <xf numFmtId="49" fontId="28" fillId="25" borderId="11" xfId="0" applyNumberFormat="1" applyFont="1" applyFill="1" applyBorder="1" applyAlignment="1" applyProtection="1">
      <alignment horizontal="center" wrapText="1"/>
    </xf>
    <xf numFmtId="0" fontId="28" fillId="24" borderId="30" xfId="0" applyFont="1" applyFill="1" applyBorder="1" applyAlignment="1" applyProtection="1">
      <alignment horizontal="center" vertical="center" wrapText="1"/>
    </xf>
    <xf numFmtId="0" fontId="28" fillId="24" borderId="11" xfId="0" applyFont="1" applyFill="1" applyBorder="1" applyAlignment="1" applyProtection="1">
      <alignment horizontal="center" vertical="center" wrapText="1"/>
    </xf>
    <xf numFmtId="0" fontId="29" fillId="24" borderId="11" xfId="0" applyFont="1" applyFill="1" applyBorder="1" applyAlignment="1" applyProtection="1">
      <alignment vertical="center" wrapText="1"/>
    </xf>
    <xf numFmtId="0" fontId="29" fillId="24" borderId="23" xfId="0" applyFont="1" applyFill="1" applyBorder="1" applyAlignment="1" applyProtection="1">
      <alignment horizontal="left" vertical="center" wrapText="1"/>
    </xf>
    <xf numFmtId="0" fontId="28" fillId="0" borderId="11"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8" fillId="0" borderId="0" xfId="0" applyFont="1" applyBorder="1" applyAlignment="1" applyProtection="1">
      <alignment horizontal="left" vertical="center" wrapText="1"/>
      <protection locked="0"/>
    </xf>
    <xf numFmtId="0" fontId="31" fillId="24" borderId="22" xfId="0" applyFont="1" applyFill="1" applyBorder="1" applyAlignment="1" applyProtection="1">
      <alignment horizontal="left" vertical="center" wrapText="1"/>
    </xf>
    <xf numFmtId="0" fontId="31" fillId="24" borderId="32" xfId="0" applyFont="1" applyFill="1" applyBorder="1" applyAlignment="1" applyProtection="1">
      <alignment horizontal="left" vertical="center" wrapText="1"/>
    </xf>
    <xf numFmtId="0" fontId="26" fillId="0" borderId="37" xfId="0" applyFont="1" applyBorder="1" applyAlignment="1" applyProtection="1">
      <alignment horizontal="left" vertical="center" wrapText="1"/>
      <protection locked="0"/>
    </xf>
    <xf numFmtId="0" fontId="26" fillId="0" borderId="38"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6" fillId="0" borderId="4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28" fillId="24" borderId="32" xfId="0" applyFont="1" applyFill="1" applyBorder="1" applyAlignment="1" applyProtection="1">
      <alignment horizontal="center" vertical="center" wrapText="1"/>
    </xf>
    <xf numFmtId="0" fontId="22" fillId="0" borderId="11"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39" xfId="0" applyFont="1" applyBorder="1" applyAlignment="1" applyProtection="1">
      <alignment horizontal="left" vertical="center" wrapText="1"/>
      <protection locked="0"/>
    </xf>
    <xf numFmtId="0" fontId="26" fillId="0" borderId="41" xfId="0" applyFont="1" applyBorder="1" applyAlignment="1" applyProtection="1">
      <alignment horizontal="left" vertical="center" wrapText="1"/>
      <protection locked="0"/>
    </xf>
    <xf numFmtId="0" fontId="2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center" wrapText="1"/>
    </xf>
    <xf numFmtId="0" fontId="20" fillId="0" borderId="1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9" fillId="24" borderId="13" xfId="0" applyFont="1" applyFill="1" applyBorder="1" applyAlignment="1" applyProtection="1">
      <alignment horizontal="left" vertical="center" wrapText="1"/>
    </xf>
    <xf numFmtId="0" fontId="28" fillId="24" borderId="23" xfId="0" applyFont="1" applyFill="1" applyBorder="1" applyAlignment="1" applyProtection="1">
      <alignment horizontal="left" vertical="center" wrapText="1"/>
    </xf>
    <xf numFmtId="0" fontId="28" fillId="24" borderId="49" xfId="0" applyFont="1" applyFill="1" applyBorder="1" applyAlignment="1" applyProtection="1">
      <alignment horizontal="left" vertical="center" wrapText="1"/>
    </xf>
    <xf numFmtId="0" fontId="28" fillId="24" borderId="30" xfId="0" applyFont="1" applyFill="1" applyBorder="1" applyAlignment="1" applyProtection="1">
      <alignment horizontal="left" vertical="center" wrapText="1"/>
    </xf>
    <xf numFmtId="44" fontId="37" fillId="24" borderId="11" xfId="0" applyNumberFormat="1" applyFont="1" applyFill="1" applyBorder="1" applyAlignment="1" applyProtection="1">
      <alignment horizontal="right" vertical="center" wrapText="1"/>
    </xf>
    <xf numFmtId="0" fontId="20" fillId="0" borderId="20" xfId="0" applyFont="1" applyBorder="1" applyAlignment="1" applyProtection="1">
      <alignment horizontal="left" vertical="center" wrapText="1"/>
      <protection locked="0"/>
    </xf>
    <xf numFmtId="0" fontId="28" fillId="24" borderId="22" xfId="0" applyFont="1" applyFill="1" applyBorder="1" applyAlignment="1" applyProtection="1">
      <alignment horizontal="left" vertical="center" wrapText="1"/>
    </xf>
    <xf numFmtId="0" fontId="28" fillId="24" borderId="20" xfId="0" applyFont="1" applyFill="1" applyBorder="1" applyAlignment="1" applyProtection="1">
      <alignment horizontal="left" vertical="center" wrapText="1"/>
    </xf>
    <xf numFmtId="0" fontId="28" fillId="24" borderId="32" xfId="0" applyFont="1" applyFill="1" applyBorder="1" applyAlignment="1" applyProtection="1">
      <alignment horizontal="left" vertical="center" wrapText="1"/>
    </xf>
    <xf numFmtId="0" fontId="29" fillId="24" borderId="10"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14" fontId="28" fillId="25" borderId="22" xfId="0" applyNumberFormat="1" applyFont="1" applyFill="1" applyBorder="1" applyAlignment="1" applyProtection="1">
      <alignment horizontal="center" vertical="center" wrapText="1"/>
      <protection locked="0"/>
    </xf>
    <xf numFmtId="0" fontId="28" fillId="25" borderId="32" xfId="0" applyFont="1" applyFill="1" applyBorder="1" applyAlignment="1" applyProtection="1">
      <alignment horizontal="center" vertical="center" wrapText="1"/>
      <protection locked="0"/>
    </xf>
    <xf numFmtId="44" fontId="28" fillId="25" borderId="22" xfId="0" applyNumberFormat="1" applyFont="1" applyFill="1" applyBorder="1" applyAlignment="1" applyProtection="1">
      <alignment horizontal="center" vertical="center" wrapText="1"/>
      <protection locked="0"/>
    </xf>
    <xf numFmtId="44" fontId="28" fillId="25" borderId="32" xfId="0" applyNumberFormat="1" applyFont="1" applyFill="1" applyBorder="1" applyAlignment="1" applyProtection="1">
      <alignment horizontal="center" vertical="center" wrapText="1"/>
      <protection locked="0"/>
    </xf>
    <xf numFmtId="0" fontId="24" fillId="25" borderId="48" xfId="0" applyFont="1" applyFill="1" applyBorder="1" applyAlignment="1" applyProtection="1">
      <alignment horizontal="center" vertical="center" wrapText="1"/>
    </xf>
    <xf numFmtId="0" fontId="24" fillId="25" borderId="20" xfId="0" applyFont="1" applyFill="1" applyBorder="1" applyAlignment="1" applyProtection="1">
      <alignment horizontal="center" vertical="center" wrapText="1"/>
    </xf>
    <xf numFmtId="0" fontId="24" fillId="25" borderId="29" xfId="0" applyFont="1" applyFill="1" applyBorder="1" applyAlignment="1" applyProtection="1">
      <alignment horizontal="center" vertical="center" wrapText="1"/>
    </xf>
    <xf numFmtId="0" fontId="28" fillId="25" borderId="22" xfId="0" applyNumberFormat="1" applyFont="1" applyFill="1" applyBorder="1" applyAlignment="1" applyProtection="1">
      <alignment horizontal="center" vertical="center" wrapText="1"/>
    </xf>
    <xf numFmtId="0" fontId="28" fillId="25" borderId="20" xfId="0" applyNumberFormat="1" applyFont="1" applyFill="1" applyBorder="1" applyAlignment="1" applyProtection="1">
      <alignment horizontal="center" vertical="center" wrapText="1"/>
    </xf>
    <xf numFmtId="0" fontId="28" fillId="25" borderId="32" xfId="0" applyNumberFormat="1" applyFont="1" applyFill="1" applyBorder="1" applyAlignment="1" applyProtection="1">
      <alignment horizontal="center" vertical="center" wrapText="1"/>
    </xf>
    <xf numFmtId="0" fontId="28" fillId="24" borderId="14" xfId="0" applyFont="1" applyFill="1" applyBorder="1" applyAlignment="1" applyProtection="1">
      <alignment horizontal="center" vertical="center" wrapText="1"/>
    </xf>
    <xf numFmtId="0" fontId="28" fillId="24" borderId="15" xfId="0" applyFont="1" applyFill="1" applyBorder="1" applyAlignment="1" applyProtection="1">
      <alignment horizontal="center" vertical="center" wrapText="1"/>
    </xf>
    <xf numFmtId="0" fontId="28" fillId="24" borderId="24" xfId="0" applyFont="1" applyFill="1" applyBorder="1" applyAlignment="1" applyProtection="1">
      <alignment horizontal="center" vertical="center" wrapText="1"/>
    </xf>
    <xf numFmtId="164" fontId="28" fillId="24" borderId="22" xfId="0" applyNumberFormat="1" applyFont="1" applyFill="1" applyBorder="1" applyAlignment="1" applyProtection="1">
      <alignment horizontal="right" vertical="center" wrapText="1"/>
    </xf>
    <xf numFmtId="164" fontId="28" fillId="24" borderId="32" xfId="0" applyNumberFormat="1" applyFont="1" applyFill="1" applyBorder="1" applyAlignment="1" applyProtection="1">
      <alignment horizontal="right" vertical="center" wrapText="1"/>
    </xf>
    <xf numFmtId="0" fontId="29" fillId="0" borderId="37" xfId="0" applyFont="1" applyBorder="1" applyAlignment="1" applyProtection="1">
      <alignment horizontal="left" vertical="center" wrapText="1"/>
    </xf>
    <xf numFmtId="0" fontId="29" fillId="0" borderId="38" xfId="0" applyFont="1" applyBorder="1" applyAlignment="1" applyProtection="1">
      <alignment horizontal="left" vertical="center" wrapText="1"/>
    </xf>
    <xf numFmtId="0" fontId="29" fillId="0" borderId="39" xfId="0" applyFont="1" applyBorder="1" applyAlignment="1" applyProtection="1">
      <alignment horizontal="left" vertical="center" wrapText="1"/>
    </xf>
    <xf numFmtId="0" fontId="29" fillId="0" borderId="42"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43" xfId="0" applyFont="1" applyBorder="1" applyAlignment="1" applyProtection="1">
      <alignment horizontal="left" vertical="center" wrapText="1"/>
    </xf>
    <xf numFmtId="0" fontId="24" fillId="25" borderId="11" xfId="0" applyFont="1" applyFill="1" applyBorder="1" applyAlignment="1" applyProtection="1">
      <alignment horizontal="center" wrapText="1"/>
    </xf>
    <xf numFmtId="0" fontId="0" fillId="0" borderId="11" xfId="0" applyBorder="1" applyAlignment="1" applyProtection="1">
      <alignment horizontal="center"/>
    </xf>
    <xf numFmtId="0" fontId="0" fillId="0" borderId="10" xfId="0" applyBorder="1" applyAlignment="1" applyProtection="1">
      <alignment horizontal="center"/>
    </xf>
    <xf numFmtId="165" fontId="40" fillId="25" borderId="46" xfId="0" applyNumberFormat="1" applyFont="1" applyFill="1" applyBorder="1" applyAlignment="1" applyProtection="1">
      <alignment horizontal="left" vertical="center" wrapText="1"/>
    </xf>
    <xf numFmtId="165" fontId="39" fillId="25" borderId="38" xfId="0" applyNumberFormat="1" applyFont="1" applyFill="1" applyBorder="1" applyAlignment="1" applyProtection="1">
      <alignment horizontal="left" vertical="center" wrapText="1"/>
    </xf>
    <xf numFmtId="165" fontId="39" fillId="25" borderId="47" xfId="0" applyNumberFormat="1" applyFont="1" applyFill="1" applyBorder="1" applyAlignment="1" applyProtection="1">
      <alignment horizontal="left" vertical="center" wrapText="1"/>
    </xf>
    <xf numFmtId="165" fontId="40" fillId="25" borderId="44" xfId="0" applyNumberFormat="1" applyFont="1" applyFill="1" applyBorder="1" applyAlignment="1" applyProtection="1">
      <alignment horizontal="left" vertical="center" wrapText="1"/>
    </xf>
    <xf numFmtId="165" fontId="39" fillId="25" borderId="36" xfId="0" applyNumberFormat="1" applyFont="1" applyFill="1" applyBorder="1" applyAlignment="1" applyProtection="1">
      <alignment horizontal="left" vertical="center" wrapText="1"/>
    </xf>
    <xf numFmtId="165" fontId="39" fillId="25" borderId="45" xfId="0" applyNumberFormat="1" applyFont="1" applyFill="1" applyBorder="1" applyAlignment="1" applyProtection="1">
      <alignment horizontal="left" vertical="center" wrapText="1"/>
    </xf>
    <xf numFmtId="49" fontId="29" fillId="24" borderId="20" xfId="0" applyNumberFormat="1" applyFont="1" applyFill="1" applyBorder="1" applyAlignment="1" applyProtection="1">
      <alignment horizontal="center" vertical="center" wrapText="1"/>
    </xf>
    <xf numFmtId="49" fontId="29" fillId="25" borderId="13" xfId="0" applyNumberFormat="1" applyFont="1" applyFill="1" applyBorder="1" applyAlignment="1" applyProtection="1">
      <alignment horizontal="center" vertical="center" wrapText="1"/>
    </xf>
    <xf numFmtId="49" fontId="29" fillId="25" borderId="11" xfId="0" applyNumberFormat="1" applyFont="1" applyFill="1" applyBorder="1" applyAlignment="1" applyProtection="1">
      <alignment horizontal="center" vertical="center" wrapText="1"/>
    </xf>
    <xf numFmtId="49" fontId="29" fillId="25" borderId="10" xfId="0" applyNumberFormat="1" applyFont="1" applyFill="1" applyBorder="1" applyAlignment="1" applyProtection="1">
      <alignment horizontal="center" vertical="center" wrapText="1"/>
    </xf>
    <xf numFmtId="0" fontId="28" fillId="0" borderId="44"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45" xfId="0" applyFont="1" applyFill="1" applyBorder="1" applyAlignment="1" applyProtection="1">
      <alignment horizontal="left" vertical="center" wrapText="1"/>
    </xf>
    <xf numFmtId="0" fontId="24" fillId="24" borderId="11" xfId="0" applyFont="1" applyFill="1" applyBorder="1" applyAlignment="1">
      <alignment horizontal="center"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Κανονικό" xfId="0" builtinId="0"/>
  </cellStyles>
  <dxfs count="4">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10</xdr:row>
      <xdr:rowOff>0</xdr:rowOff>
    </xdr:from>
    <xdr:to>
      <xdr:col>8</xdr:col>
      <xdr:colOff>0</xdr:colOff>
      <xdr:row>17</xdr:row>
      <xdr:rowOff>295275</xdr:rowOff>
    </xdr:to>
    <xdr:sp macro="" textlink="">
      <xdr:nvSpPr>
        <xdr:cNvPr id="3073" name="Text Box 1"/>
        <xdr:cNvSpPr txBox="1">
          <a:spLocks noChangeArrowheads="1"/>
        </xdr:cNvSpPr>
      </xdr:nvSpPr>
      <xdr:spPr bwMode="auto">
        <a:xfrm>
          <a:off x="28575" y="3267075"/>
          <a:ext cx="9363075" cy="2428875"/>
        </a:xfrm>
        <a:prstGeom prst="rect">
          <a:avLst/>
        </a:prstGeom>
        <a:noFill/>
        <a:ln>
          <a:noFill/>
        </a:ln>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ΑΝΑΓΚΑΙΟΤΗΤΑ,  ΑΝΤΙΚΕΙΜΕΝΟ ΜΕΤΑΚΙΝΗΣΗΣ ΚΑΙ ΣΥΜΒΟΛΗ ΣΤΗΝ ΥΛΟΠΟΙΗΣΗ ΤΟΥ ΕΡΓΟΥ</a:t>
          </a:r>
        </a:p>
      </xdr:txBody>
    </xdr:sp>
    <xdr:clientData/>
  </xdr:twoCellAnchor>
  <xdr:twoCellAnchor>
    <xdr:from>
      <xdr:col>0</xdr:col>
      <xdr:colOff>0</xdr:colOff>
      <xdr:row>21</xdr:row>
      <xdr:rowOff>0</xdr:rowOff>
    </xdr:from>
    <xdr:to>
      <xdr:col>4</xdr:col>
      <xdr:colOff>0</xdr:colOff>
      <xdr:row>31</xdr:row>
      <xdr:rowOff>0</xdr:rowOff>
    </xdr:to>
    <xdr:sp macro="" textlink="">
      <xdr:nvSpPr>
        <xdr:cNvPr id="3074" name="Text Box 2"/>
        <xdr:cNvSpPr txBox="1">
          <a:spLocks noChangeArrowheads="1"/>
        </xdr:cNvSpPr>
      </xdr:nvSpPr>
      <xdr:spPr bwMode="auto">
        <a:xfrm>
          <a:off x="0" y="6667500"/>
          <a:ext cx="4924425" cy="3048000"/>
        </a:xfrm>
        <a:prstGeom prst="rect">
          <a:avLst/>
        </a:prstGeom>
        <a:noFill/>
        <a:ln>
          <a:noFill/>
        </a:ln>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ΣΥΜΜΕΤΟΧΗ ΩΣ ΟΜΙΛΗΤΗΣ</a:t>
          </a:r>
        </a:p>
      </xdr:txBody>
    </xdr:sp>
    <xdr:clientData/>
  </xdr:twoCellAnchor>
  <xdr:twoCellAnchor>
    <xdr:from>
      <xdr:col>4</xdr:col>
      <xdr:colOff>0</xdr:colOff>
      <xdr:row>21</xdr:row>
      <xdr:rowOff>0</xdr:rowOff>
    </xdr:from>
    <xdr:to>
      <xdr:col>7</xdr:col>
      <xdr:colOff>904875</xdr:colOff>
      <xdr:row>31</xdr:row>
      <xdr:rowOff>0</xdr:rowOff>
    </xdr:to>
    <xdr:sp macro="" textlink="">
      <xdr:nvSpPr>
        <xdr:cNvPr id="3075" name="Text Box 3"/>
        <xdr:cNvSpPr txBox="1">
          <a:spLocks noChangeArrowheads="1"/>
        </xdr:cNvSpPr>
      </xdr:nvSpPr>
      <xdr:spPr bwMode="auto">
        <a:xfrm>
          <a:off x="4924425" y="6667500"/>
          <a:ext cx="4314825" cy="3048000"/>
        </a:xfrm>
        <a:prstGeom prst="rect">
          <a:avLst/>
        </a:prstGeom>
        <a:noFill/>
        <a:ln>
          <a:noFill/>
        </a:ln>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ΠΑΡΑΚΟΛΟΥΘΗΣΗ ΣΥΝΕΔΡΙΟΥ - ΕΚΔΗΛΩΣΗΣ</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H52"/>
  <sheetViews>
    <sheetView showGridLines="0" showZeros="0" tabSelected="1" topLeftCell="A37" zoomScale="65" zoomScaleNormal="65" zoomScaleSheetLayoutView="65" workbookViewId="0">
      <selection activeCell="F29" sqref="F29"/>
    </sheetView>
  </sheetViews>
  <sheetFormatPr defaultRowHeight="24" customHeight="1"/>
  <cols>
    <col min="1" max="1" width="25.7109375" style="31" customWidth="1"/>
    <col min="2" max="3" width="35.7109375" style="31" customWidth="1"/>
    <col min="4" max="4" width="13.140625" style="31" customWidth="1"/>
    <col min="5" max="7" width="25.7109375" style="31" customWidth="1"/>
    <col min="8" max="8" width="20.7109375" style="31" customWidth="1"/>
    <col min="9" max="16384" width="9.140625" style="31"/>
  </cols>
  <sheetData>
    <row r="1" spans="1:8" s="30" customFormat="1" ht="18" customHeight="1">
      <c r="A1" s="121" t="s">
        <v>117</v>
      </c>
      <c r="B1" s="121"/>
      <c r="C1" s="121"/>
      <c r="D1" s="121"/>
      <c r="E1" s="121"/>
      <c r="F1" s="121"/>
      <c r="G1" s="121"/>
      <c r="H1" s="121"/>
    </row>
    <row r="2" spans="1:8" s="30" customFormat="1" ht="18.75" customHeight="1" thickBot="1">
      <c r="A2" s="122" t="s">
        <v>118</v>
      </c>
      <c r="B2" s="122"/>
      <c r="C2" s="122"/>
      <c r="D2" s="122"/>
      <c r="E2" s="122"/>
      <c r="F2" s="122"/>
      <c r="G2" s="122"/>
      <c r="H2" s="122"/>
    </row>
    <row r="3" spans="1:8" s="30" customFormat="1" ht="24" customHeight="1" thickTop="1">
      <c r="A3" s="123"/>
      <c r="B3" s="123"/>
      <c r="C3" s="123"/>
      <c r="D3" s="123"/>
      <c r="E3" s="123"/>
      <c r="F3" s="123"/>
      <c r="G3" s="123"/>
      <c r="H3" s="123"/>
    </row>
    <row r="4" spans="1:8" ht="39" customHeight="1">
      <c r="A4" s="124" t="s">
        <v>174</v>
      </c>
      <c r="B4" s="125"/>
      <c r="C4" s="125"/>
      <c r="D4" s="126"/>
      <c r="E4" s="19" t="s">
        <v>175</v>
      </c>
      <c r="F4" s="109" t="s">
        <v>177</v>
      </c>
      <c r="G4" s="19" t="s">
        <v>176</v>
      </c>
      <c r="H4" s="109" t="s">
        <v>177</v>
      </c>
    </row>
    <row r="5" spans="1:8" ht="24" customHeight="1">
      <c r="F5" s="32"/>
      <c r="G5" s="32"/>
    </row>
    <row r="6" spans="1:8" ht="30.95" customHeight="1">
      <c r="A6" s="131" t="s">
        <v>165</v>
      </c>
      <c r="B6" s="131"/>
      <c r="C6" s="111">
        <v>1000</v>
      </c>
      <c r="D6" s="33"/>
      <c r="E6" s="34"/>
      <c r="F6" s="35"/>
      <c r="G6" s="35"/>
      <c r="H6" s="35"/>
    </row>
    <row r="7" spans="1:8" ht="14.1" customHeight="1">
      <c r="A7" s="36"/>
      <c r="B7" s="36"/>
      <c r="C7" s="37"/>
      <c r="D7" s="38"/>
      <c r="E7" s="38"/>
      <c r="F7" s="39"/>
      <c r="G7" s="35"/>
      <c r="H7" s="35"/>
    </row>
    <row r="8" spans="1:8" ht="39" customHeight="1">
      <c r="A8" s="138" t="s">
        <v>166</v>
      </c>
      <c r="B8" s="138"/>
      <c r="C8" s="135" t="s">
        <v>147</v>
      </c>
      <c r="D8" s="136"/>
      <c r="E8" s="136"/>
      <c r="F8" s="136"/>
      <c r="G8" s="136"/>
      <c r="H8" s="137"/>
    </row>
    <row r="9" spans="1:8" ht="24" customHeight="1">
      <c r="A9" s="40"/>
      <c r="B9" s="40"/>
      <c r="C9" s="37"/>
      <c r="D9" s="37"/>
      <c r="E9" s="37"/>
      <c r="F9" s="37"/>
      <c r="G9" s="37"/>
      <c r="H9" s="37"/>
    </row>
    <row r="10" spans="1:8" s="41" customFormat="1" ht="24" customHeight="1">
      <c r="A10" s="143" t="s">
        <v>107</v>
      </c>
      <c r="B10" s="143"/>
      <c r="C10" s="143"/>
      <c r="D10" s="143"/>
      <c r="E10" s="143"/>
      <c r="F10" s="143"/>
      <c r="G10" s="143"/>
      <c r="H10" s="143"/>
    </row>
    <row r="11" spans="1:8" ht="39" customHeight="1">
      <c r="A11" s="140" t="s">
        <v>127</v>
      </c>
      <c r="B11" s="140"/>
      <c r="C11" s="128" t="s">
        <v>148</v>
      </c>
      <c r="D11" s="139"/>
      <c r="E11" s="139"/>
      <c r="F11" s="14" t="s">
        <v>137</v>
      </c>
      <c r="G11" s="128" t="s">
        <v>149</v>
      </c>
      <c r="H11" s="129"/>
    </row>
    <row r="12" spans="1:8" ht="24" customHeight="1">
      <c r="A12" s="40"/>
      <c r="B12" s="40"/>
      <c r="C12" s="37"/>
      <c r="D12" s="37"/>
      <c r="E12" s="37"/>
      <c r="F12" s="37"/>
      <c r="G12" s="37"/>
      <c r="H12" s="37"/>
    </row>
    <row r="13" spans="1:8" s="42" customFormat="1" ht="30.95" customHeight="1">
      <c r="A13" s="130" t="s">
        <v>119</v>
      </c>
      <c r="B13" s="130"/>
      <c r="C13" s="130"/>
      <c r="D13" s="130"/>
      <c r="E13" s="130"/>
      <c r="F13" s="130"/>
      <c r="G13" s="130"/>
      <c r="H13" s="130"/>
    </row>
    <row r="14" spans="1:8" s="42" customFormat="1" ht="39" customHeight="1">
      <c r="A14" s="140" t="s">
        <v>138</v>
      </c>
      <c r="B14" s="140"/>
      <c r="C14" s="128" t="s">
        <v>150</v>
      </c>
      <c r="D14" s="139"/>
      <c r="E14" s="129"/>
      <c r="F14" s="94" t="s">
        <v>120</v>
      </c>
      <c r="G14" s="127" t="s">
        <v>151</v>
      </c>
      <c r="H14" s="127"/>
    </row>
    <row r="15" spans="1:8" s="42" customFormat="1" ht="39" customHeight="1">
      <c r="A15" s="140" t="s">
        <v>126</v>
      </c>
      <c r="B15" s="140"/>
      <c r="C15" s="112" t="s">
        <v>22</v>
      </c>
      <c r="D15" s="95" t="s">
        <v>121</v>
      </c>
      <c r="E15" s="43" t="s">
        <v>152</v>
      </c>
      <c r="F15" s="95" t="s">
        <v>153</v>
      </c>
      <c r="G15" s="156" t="s">
        <v>154</v>
      </c>
      <c r="H15" s="156"/>
    </row>
    <row r="16" spans="1:8" s="30" customFormat="1" ht="24" customHeight="1" thickBot="1">
      <c r="A16" s="44"/>
      <c r="B16" s="44"/>
      <c r="C16" s="44"/>
      <c r="D16" s="45"/>
      <c r="E16" s="46"/>
      <c r="F16" s="46"/>
      <c r="G16" s="47"/>
      <c r="H16" s="47"/>
    </row>
    <row r="17" spans="1:8" s="48" customFormat="1" ht="45" customHeight="1" thickTop="1">
      <c r="A17" s="16" t="s">
        <v>139</v>
      </c>
      <c r="B17" s="18" t="s">
        <v>108</v>
      </c>
      <c r="C17" s="146" t="s">
        <v>5</v>
      </c>
      <c r="D17" s="148" t="s">
        <v>6</v>
      </c>
      <c r="E17" s="154" t="s">
        <v>116</v>
      </c>
      <c r="F17" s="155"/>
      <c r="G17" s="155"/>
      <c r="H17" s="141" t="s">
        <v>7</v>
      </c>
    </row>
    <row r="18" spans="1:8" s="48" customFormat="1" ht="45" customHeight="1">
      <c r="A18" s="17" t="s">
        <v>140</v>
      </c>
      <c r="B18" s="15" t="s">
        <v>4</v>
      </c>
      <c r="C18" s="142"/>
      <c r="D18" s="149"/>
      <c r="E18" s="154"/>
      <c r="F18" s="155"/>
      <c r="G18" s="155"/>
      <c r="H18" s="142"/>
    </row>
    <row r="19" spans="1:8" s="48" customFormat="1" ht="54.95" customHeight="1">
      <c r="A19" s="49">
        <v>39767</v>
      </c>
      <c r="B19" s="50" t="s">
        <v>155</v>
      </c>
      <c r="C19" s="145" t="s">
        <v>156</v>
      </c>
      <c r="D19" s="152"/>
      <c r="E19" s="144" t="s">
        <v>157</v>
      </c>
      <c r="F19" s="145"/>
      <c r="G19" s="145"/>
      <c r="H19" s="132"/>
    </row>
    <row r="20" spans="1:8" ht="54.95" customHeight="1" thickBot="1">
      <c r="A20" s="51">
        <v>39768</v>
      </c>
      <c r="B20" s="67" t="s">
        <v>4</v>
      </c>
      <c r="C20" s="147"/>
      <c r="D20" s="153"/>
      <c r="E20" s="144"/>
      <c r="F20" s="145"/>
      <c r="G20" s="145"/>
      <c r="H20" s="133"/>
    </row>
    <row r="21" spans="1:8" ht="24" customHeight="1" thickTop="1" thickBot="1"/>
    <row r="22" spans="1:8" ht="39" customHeight="1" thickTop="1">
      <c r="A22" s="150" t="s">
        <v>129</v>
      </c>
      <c r="B22" s="151"/>
      <c r="C22" s="151"/>
      <c r="D22" s="151"/>
      <c r="E22" s="151"/>
      <c r="F22" s="151"/>
      <c r="G22" s="100" t="s">
        <v>109</v>
      </c>
      <c r="H22" s="101"/>
    </row>
    <row r="23" spans="1:8" ht="39" customHeight="1">
      <c r="A23" s="168" t="s">
        <v>128</v>
      </c>
      <c r="B23" s="168"/>
      <c r="C23" s="168"/>
      <c r="D23" s="168"/>
      <c r="E23" s="15" t="s">
        <v>141</v>
      </c>
      <c r="F23" s="92" t="s">
        <v>130</v>
      </c>
      <c r="G23" s="102" t="s">
        <v>142</v>
      </c>
      <c r="H23" s="103"/>
    </row>
    <row r="24" spans="1:8" ht="39" customHeight="1" thickBot="1">
      <c r="A24" s="134" t="s">
        <v>16</v>
      </c>
      <c r="B24" s="134"/>
      <c r="C24" s="134"/>
      <c r="D24" s="134"/>
      <c r="E24" s="22" t="str">
        <f>IF(F24=80,"64.01.01","64.01.02")</f>
        <v>64.01.02</v>
      </c>
      <c r="F24" s="99">
        <f>IF(F4&lt;&gt;"",D19*80,D19*105)</f>
        <v>0</v>
      </c>
      <c r="G24" s="104" t="s">
        <v>110</v>
      </c>
      <c r="H24" s="105">
        <f>IF(H22&lt;&gt;0,(H22*(D19-0.5))+H23+F27+F29+F30,0)</f>
        <v>0</v>
      </c>
    </row>
    <row r="25" spans="1:8" ht="39" customHeight="1" thickTop="1">
      <c r="A25" s="134" t="s">
        <v>143</v>
      </c>
      <c r="B25" s="134"/>
      <c r="C25" s="134"/>
      <c r="D25" s="134"/>
      <c r="E25" s="22" t="str">
        <f>IF(F25&gt;0,E24,"")</f>
        <v/>
      </c>
      <c r="F25" s="20">
        <f>H19*0.3</f>
        <v>0</v>
      </c>
      <c r="G25" s="167" t="s">
        <v>131</v>
      </c>
      <c r="H25" s="167"/>
    </row>
    <row r="26" spans="1:8" ht="39" customHeight="1">
      <c r="A26" s="134" t="s">
        <v>12</v>
      </c>
      <c r="B26" s="169"/>
      <c r="C26" s="169"/>
      <c r="D26" s="169"/>
      <c r="E26" s="22" t="str">
        <f>IF(F26&gt;0,E24,"")</f>
        <v/>
      </c>
      <c r="F26" s="52"/>
      <c r="G26" s="15" t="s">
        <v>132</v>
      </c>
      <c r="H26" s="15" t="s">
        <v>133</v>
      </c>
    </row>
    <row r="27" spans="1:8" ht="39" customHeight="1">
      <c r="A27" s="134" t="s">
        <v>111</v>
      </c>
      <c r="B27" s="134"/>
      <c r="C27" s="134"/>
      <c r="D27" s="134"/>
      <c r="E27" s="22" t="str">
        <f>IF(F27&gt;0,E24,"")</f>
        <v/>
      </c>
      <c r="F27" s="52"/>
      <c r="G27" s="53">
        <v>0</v>
      </c>
      <c r="H27" s="21">
        <f>F27-G27</f>
        <v>0</v>
      </c>
    </row>
    <row r="28" spans="1:8" ht="39" customHeight="1">
      <c r="A28" s="134" t="s">
        <v>112</v>
      </c>
      <c r="B28" s="134"/>
      <c r="C28" s="134"/>
      <c r="D28" s="134"/>
      <c r="E28" s="22" t="str">
        <f>IF(F28&gt;0,E24,"")</f>
        <v>64.01.02</v>
      </c>
      <c r="F28" s="52">
        <v>600</v>
      </c>
      <c r="G28" s="53">
        <f>F28</f>
        <v>600</v>
      </c>
      <c r="H28" s="21">
        <f>F28-G28</f>
        <v>0</v>
      </c>
    </row>
    <row r="29" spans="1:8" ht="39" customHeight="1">
      <c r="A29" s="134" t="s">
        <v>13</v>
      </c>
      <c r="B29" s="134"/>
      <c r="C29" s="134"/>
      <c r="D29" s="134"/>
      <c r="E29" s="22" t="str">
        <f>IF(F29&gt;0,E24,"")</f>
        <v/>
      </c>
      <c r="F29" s="52"/>
      <c r="G29" s="53">
        <f>F29</f>
        <v>0</v>
      </c>
      <c r="H29" s="21">
        <f>F29-G29</f>
        <v>0</v>
      </c>
    </row>
    <row r="30" spans="1:8" ht="39" customHeight="1" thickBot="1">
      <c r="A30" s="170" t="s">
        <v>14</v>
      </c>
      <c r="B30" s="170"/>
      <c r="C30" s="170"/>
      <c r="D30" s="170"/>
      <c r="E30" s="96" t="str">
        <f>IF(F30&gt;0,E24,"")</f>
        <v/>
      </c>
      <c r="F30" s="97"/>
      <c r="G30" s="93">
        <f>F30</f>
        <v>0</v>
      </c>
      <c r="H30" s="98">
        <f>F30-G30</f>
        <v>0</v>
      </c>
    </row>
    <row r="31" spans="1:8" s="35" customFormat="1" ht="39" customHeight="1" thickTop="1" thickBot="1">
      <c r="A31" s="160" t="s">
        <v>162</v>
      </c>
      <c r="B31" s="161"/>
      <c r="C31" s="161"/>
      <c r="D31" s="161"/>
      <c r="E31" s="162"/>
      <c r="F31" s="106">
        <f>SUM(F24:F30)</f>
        <v>600</v>
      </c>
      <c r="G31" s="107">
        <f>SUM(G27:G30)</f>
        <v>600</v>
      </c>
      <c r="H31" s="108">
        <f>SUM(H27:H30)</f>
        <v>0</v>
      </c>
    </row>
    <row r="32" spans="1:8" ht="14.1" customHeight="1" thickTop="1">
      <c r="A32" s="54"/>
      <c r="B32" s="54"/>
      <c r="C32" s="54"/>
      <c r="D32" s="54"/>
      <c r="E32" s="54"/>
      <c r="F32" s="55"/>
      <c r="G32" s="56"/>
      <c r="H32" s="57"/>
    </row>
    <row r="33" spans="1:8" ht="30.95" customHeight="1">
      <c r="A33" s="134" t="s">
        <v>134</v>
      </c>
      <c r="B33" s="134"/>
      <c r="C33" s="134"/>
      <c r="D33" s="134"/>
      <c r="E33" s="15" t="s">
        <v>135</v>
      </c>
      <c r="F33" s="15" t="s">
        <v>136</v>
      </c>
      <c r="G33" s="15" t="s">
        <v>135</v>
      </c>
      <c r="H33" s="15" t="s">
        <v>136</v>
      </c>
    </row>
    <row r="34" spans="1:8" ht="39" customHeight="1">
      <c r="A34" s="134"/>
      <c r="B34" s="134"/>
      <c r="C34" s="134"/>
      <c r="D34" s="134"/>
      <c r="E34" s="58" t="s">
        <v>158</v>
      </c>
      <c r="F34" s="59"/>
      <c r="G34" s="58" t="s">
        <v>160</v>
      </c>
      <c r="H34" s="60">
        <v>0</v>
      </c>
    </row>
    <row r="35" spans="1:8" ht="39" customHeight="1">
      <c r="A35" s="134"/>
      <c r="B35" s="134"/>
      <c r="C35" s="134"/>
      <c r="D35" s="134"/>
      <c r="E35" s="58" t="s">
        <v>159</v>
      </c>
      <c r="F35" s="59"/>
      <c r="G35" s="58" t="s">
        <v>161</v>
      </c>
      <c r="H35" s="60">
        <v>0</v>
      </c>
    </row>
    <row r="36" spans="1:8" ht="14.1" customHeight="1">
      <c r="A36" s="54"/>
      <c r="B36" s="54"/>
      <c r="C36" s="54"/>
      <c r="D36" s="54"/>
      <c r="E36" s="54"/>
      <c r="F36" s="55"/>
      <c r="G36" s="56"/>
      <c r="H36" s="57"/>
    </row>
    <row r="37" spans="1:8" ht="39" customHeight="1">
      <c r="A37" s="171" t="s">
        <v>180</v>
      </c>
      <c r="B37" s="172"/>
      <c r="C37" s="172"/>
      <c r="D37" s="172"/>
      <c r="E37" s="172"/>
      <c r="F37" s="172"/>
      <c r="G37" s="172"/>
      <c r="H37" s="172"/>
    </row>
    <row r="38" spans="1:8" ht="14.1" customHeight="1">
      <c r="A38" s="164"/>
      <c r="B38" s="164"/>
      <c r="C38" s="164"/>
      <c r="D38" s="164"/>
      <c r="E38" s="164"/>
      <c r="F38" s="164"/>
      <c r="G38" s="164"/>
      <c r="H38" s="164"/>
    </row>
    <row r="39" spans="1:8" ht="18">
      <c r="A39" s="158" t="s">
        <v>113</v>
      </c>
      <c r="B39" s="158"/>
      <c r="C39" s="158"/>
      <c r="D39" s="158"/>
      <c r="E39" s="158"/>
      <c r="F39" s="158"/>
      <c r="G39" s="158"/>
      <c r="H39" s="158"/>
    </row>
    <row r="40" spans="1:8" ht="18">
      <c r="A40" s="158" t="s">
        <v>114</v>
      </c>
      <c r="B40" s="158"/>
      <c r="C40" s="158"/>
      <c r="D40" s="158"/>
      <c r="E40" s="158"/>
      <c r="F40" s="158"/>
      <c r="G40" s="158"/>
      <c r="H40" s="158"/>
    </row>
    <row r="41" spans="1:8" ht="18">
      <c r="A41" s="158" t="s">
        <v>115</v>
      </c>
      <c r="B41" s="158"/>
      <c r="C41" s="158"/>
      <c r="D41" s="158"/>
      <c r="E41" s="158"/>
      <c r="F41" s="158"/>
      <c r="G41" s="158"/>
      <c r="H41" s="158"/>
    </row>
    <row r="42" spans="1:8" ht="39" customHeight="1">
      <c r="A42" s="158" t="s">
        <v>15</v>
      </c>
      <c r="B42" s="158"/>
      <c r="C42" s="158"/>
      <c r="D42" s="158"/>
      <c r="E42" s="158"/>
      <c r="F42" s="158"/>
      <c r="G42" s="158"/>
      <c r="H42" s="158"/>
    </row>
    <row r="43" spans="1:8" ht="39" customHeight="1">
      <c r="A43" s="158" t="s">
        <v>179</v>
      </c>
      <c r="B43" s="158"/>
      <c r="C43" s="158"/>
      <c r="D43" s="158"/>
      <c r="E43" s="158"/>
      <c r="F43" s="158"/>
      <c r="G43" s="158"/>
      <c r="H43" s="158"/>
    </row>
    <row r="44" spans="1:8" ht="24" customHeight="1">
      <c r="A44" s="61"/>
      <c r="B44" s="61"/>
      <c r="C44" s="61"/>
      <c r="D44" s="61"/>
      <c r="E44" s="61"/>
      <c r="F44" s="61"/>
      <c r="G44" s="61"/>
      <c r="H44" s="61"/>
    </row>
    <row r="45" spans="1:8" s="62" customFormat="1" ht="111" customHeight="1">
      <c r="A45" s="159" t="s">
        <v>144</v>
      </c>
      <c r="B45" s="159"/>
      <c r="C45" s="159"/>
      <c r="D45" s="159"/>
      <c r="E45" s="159" t="s">
        <v>17</v>
      </c>
      <c r="F45" s="159"/>
      <c r="G45" s="159"/>
      <c r="H45" s="159"/>
    </row>
    <row r="46" spans="1:8" s="35" customFormat="1" ht="30.95" customHeight="1">
      <c r="A46" s="157" t="s">
        <v>124</v>
      </c>
      <c r="B46" s="157"/>
      <c r="C46" s="157"/>
      <c r="D46" s="157"/>
      <c r="E46" s="157" t="s">
        <v>125</v>
      </c>
      <c r="F46" s="157"/>
      <c r="G46" s="157"/>
      <c r="H46" s="157"/>
    </row>
    <row r="47" spans="1:8" s="63" customFormat="1" ht="111" customHeight="1">
      <c r="A47" s="165" t="s">
        <v>148</v>
      </c>
      <c r="B47" s="165"/>
      <c r="C47" s="165"/>
      <c r="D47" s="165"/>
      <c r="E47" s="166" t="str">
        <f>$C$11</f>
        <v>Ονοματεπώνυμο</v>
      </c>
      <c r="F47" s="166"/>
      <c r="G47" s="166"/>
      <c r="H47" s="166"/>
    </row>
    <row r="48" spans="1:8" ht="24" customHeight="1">
      <c r="A48" s="64"/>
      <c r="B48" s="65"/>
      <c r="C48" s="66"/>
      <c r="D48" s="66"/>
      <c r="E48" s="66"/>
      <c r="F48" s="66"/>
      <c r="G48" s="66"/>
      <c r="H48" s="66"/>
    </row>
    <row r="49" spans="1:8" ht="41.1" customHeight="1">
      <c r="A49" s="28" t="s">
        <v>122</v>
      </c>
      <c r="B49" s="163"/>
      <c r="C49" s="163"/>
      <c r="D49" s="163"/>
      <c r="E49" s="163"/>
      <c r="F49" s="163"/>
      <c r="G49" s="163"/>
      <c r="H49" s="163"/>
    </row>
    <row r="52" spans="1:8" ht="24" customHeight="1">
      <c r="B52" s="32"/>
    </row>
  </sheetData>
  <sheetProtection password="866C" sheet="1" formatRows="0"/>
  <mergeCells count="51">
    <mergeCell ref="A29:D29"/>
    <mergeCell ref="A23:D23"/>
    <mergeCell ref="A46:D46"/>
    <mergeCell ref="A26:D26"/>
    <mergeCell ref="A33:D35"/>
    <mergeCell ref="A45:D45"/>
    <mergeCell ref="A30:D30"/>
    <mergeCell ref="A37:H37"/>
    <mergeCell ref="B49:H49"/>
    <mergeCell ref="A38:H38"/>
    <mergeCell ref="A42:H42"/>
    <mergeCell ref="A43:H43"/>
    <mergeCell ref="A47:D47"/>
    <mergeCell ref="E47:H47"/>
    <mergeCell ref="G15:H15"/>
    <mergeCell ref="A15:B15"/>
    <mergeCell ref="A27:D27"/>
    <mergeCell ref="E46:H46"/>
    <mergeCell ref="A39:H39"/>
    <mergeCell ref="A40:H40"/>
    <mergeCell ref="E45:H45"/>
    <mergeCell ref="A31:E31"/>
    <mergeCell ref="A41:H41"/>
    <mergeCell ref="A28:D28"/>
    <mergeCell ref="A25:D25"/>
    <mergeCell ref="E19:G20"/>
    <mergeCell ref="C17:C18"/>
    <mergeCell ref="C19:C20"/>
    <mergeCell ref="D17:D18"/>
    <mergeCell ref="A22:F22"/>
    <mergeCell ref="D19:D20"/>
    <mergeCell ref="E17:G18"/>
    <mergeCell ref="G25:H25"/>
    <mergeCell ref="H19:H20"/>
    <mergeCell ref="A24:D24"/>
    <mergeCell ref="C8:H8"/>
    <mergeCell ref="A8:B8"/>
    <mergeCell ref="C11:E11"/>
    <mergeCell ref="C14:E14"/>
    <mergeCell ref="A14:B14"/>
    <mergeCell ref="A11:B11"/>
    <mergeCell ref="H17:H18"/>
    <mergeCell ref="A10:H10"/>
    <mergeCell ref="A1:H1"/>
    <mergeCell ref="A2:H2"/>
    <mergeCell ref="A3:H3"/>
    <mergeCell ref="A4:D4"/>
    <mergeCell ref="G14:H14"/>
    <mergeCell ref="G11:H11"/>
    <mergeCell ref="A13:H13"/>
    <mergeCell ref="A6:B6"/>
  </mergeCells>
  <phoneticPr fontId="0" type="noConversion"/>
  <conditionalFormatting sqref="G32 G34:G36">
    <cfRule type="cellIs" dxfId="3" priority="1" stopIfTrue="1" operator="lessThan">
      <formula>$F$27+$F$28+$F$29+$F$30</formula>
    </cfRule>
  </conditionalFormatting>
  <conditionalFormatting sqref="F31">
    <cfRule type="cellIs" dxfId="2" priority="2" stopIfTrue="1" operator="notEqual">
      <formula>$F$34+$F$35+$H$34+$H$35</formula>
    </cfRule>
  </conditionalFormatting>
  <conditionalFormatting sqref="G31:H31">
    <cfRule type="cellIs" dxfId="1" priority="3" stopIfTrue="1" operator="lessThan">
      <formula>$F$27+$F$28+$F$29+$F$30</formula>
    </cfRule>
  </conditionalFormatting>
  <conditionalFormatting sqref="H24">
    <cfRule type="cellIs" dxfId="0" priority="4" stopIfTrue="1" operator="lessThan">
      <formula>$F$31</formula>
    </cfRule>
  </conditionalFormatting>
  <printOptions horizontalCentered="1" gridLinesSet="0"/>
  <pageMargins left="0.55118110236220474" right="0.55118110236220474" top="0.59055118110236227" bottom="0.59055118110236227" header="0" footer="0.19685039370078741"/>
  <pageSetup paperSize="9" scale="44" orientation="portrait" horizontalDpi="300" verticalDpi="300" r:id="rId1"/>
  <headerFooter alignWithMargins="0">
    <oddFooter>&amp;L&amp;"Tahoma,Κανονικά"&amp;12Έντυπο: Δ5.02.Πα7.69 | Έκδοση: 01 | Ημερ. ισχύος: 01.03.2009&amp;R&amp;"Tahoma,Κανονικά"&amp;12&amp;P από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45"/>
  <sheetViews>
    <sheetView showGridLines="0" showZeros="0" topLeftCell="A22" zoomScale="65" zoomScaleNormal="75" workbookViewId="0">
      <selection activeCell="E41" sqref="E41:H41"/>
    </sheetView>
  </sheetViews>
  <sheetFormatPr defaultRowHeight="24" customHeight="1"/>
  <cols>
    <col min="1" max="1" width="13.5703125" style="31" customWidth="1"/>
    <col min="2" max="2" width="13.28515625" style="31" customWidth="1"/>
    <col min="3" max="3" width="25.42578125" style="31" customWidth="1"/>
    <col min="4" max="4" width="21.5703125" style="31" customWidth="1"/>
    <col min="5" max="5" width="24.140625" style="31" customWidth="1"/>
    <col min="6" max="6" width="9.28515625" style="31" customWidth="1"/>
    <col min="7" max="7" width="17.7109375" style="31" customWidth="1"/>
    <col min="8" max="8" width="15.85546875" style="31" customWidth="1"/>
    <col min="9" max="16384" width="9.140625" style="31"/>
  </cols>
  <sheetData>
    <row r="1" spans="1:8" s="30" customFormat="1" ht="18" customHeight="1">
      <c r="A1" s="121" t="s">
        <v>117</v>
      </c>
      <c r="B1" s="121"/>
      <c r="C1" s="121"/>
      <c r="D1" s="121"/>
      <c r="E1" s="121"/>
      <c r="F1" s="121"/>
      <c r="G1" s="121"/>
      <c r="H1" s="121"/>
    </row>
    <row r="2" spans="1:8" s="30" customFormat="1" ht="18.75" customHeight="1" thickBot="1">
      <c r="A2" s="122" t="s">
        <v>118</v>
      </c>
      <c r="B2" s="122"/>
      <c r="C2" s="122"/>
      <c r="D2" s="122"/>
      <c r="E2" s="122"/>
      <c r="F2" s="122"/>
      <c r="G2" s="122"/>
      <c r="H2" s="122"/>
    </row>
    <row r="3" spans="1:8" s="30" customFormat="1" ht="24" customHeight="1" thickTop="1">
      <c r="A3" s="123"/>
      <c r="B3" s="123"/>
      <c r="C3" s="123"/>
      <c r="D3" s="123"/>
      <c r="E3" s="123"/>
      <c r="F3" s="123"/>
      <c r="G3" s="123"/>
      <c r="H3" s="123"/>
    </row>
    <row r="4" spans="1:8" ht="39" customHeight="1">
      <c r="A4" s="124" t="s">
        <v>8</v>
      </c>
      <c r="B4" s="125"/>
      <c r="C4" s="125"/>
      <c r="D4" s="125"/>
      <c r="E4" s="125"/>
      <c r="F4" s="125"/>
      <c r="G4" s="125"/>
      <c r="H4" s="126"/>
    </row>
    <row r="5" spans="1:8" ht="24" customHeight="1">
      <c r="F5" s="32"/>
      <c r="G5" s="32"/>
    </row>
    <row r="6" spans="1:8" ht="30.95" customHeight="1">
      <c r="A6" s="174" t="s">
        <v>165</v>
      </c>
      <c r="B6" s="175"/>
      <c r="C6" s="23">
        <f ca="1">Πα769!$C$6</f>
        <v>1000</v>
      </c>
      <c r="D6" s="173">
        <v>0</v>
      </c>
      <c r="E6" s="173"/>
      <c r="F6" s="34">
        <v>0</v>
      </c>
      <c r="G6" s="35">
        <v>0</v>
      </c>
      <c r="H6" s="35">
        <v>0</v>
      </c>
    </row>
    <row r="7" spans="1:8" ht="19.5">
      <c r="A7" s="37"/>
      <c r="B7" s="37"/>
      <c r="C7" s="37">
        <v>0</v>
      </c>
      <c r="D7" s="38">
        <v>0</v>
      </c>
      <c r="E7" s="38">
        <v>0</v>
      </c>
      <c r="F7" s="39">
        <v>0</v>
      </c>
      <c r="G7" s="35">
        <v>0</v>
      </c>
      <c r="H7" s="35">
        <v>0</v>
      </c>
    </row>
    <row r="8" spans="1:8" ht="39" customHeight="1">
      <c r="A8" s="138" t="s">
        <v>166</v>
      </c>
      <c r="B8" s="138"/>
      <c r="C8" s="138" t="str">
        <f ca="1">Πα769!$C$8</f>
        <v>τίτλος έργου</v>
      </c>
      <c r="D8" s="138"/>
      <c r="E8" s="138"/>
      <c r="F8" s="138"/>
      <c r="G8" s="138"/>
      <c r="H8" s="138"/>
    </row>
    <row r="9" spans="1:8" ht="14.1" customHeight="1">
      <c r="A9" s="68"/>
      <c r="B9" s="69"/>
      <c r="C9" s="69"/>
      <c r="D9" s="70"/>
      <c r="E9" s="70"/>
      <c r="F9" s="70"/>
      <c r="G9" s="70"/>
      <c r="H9" s="70"/>
    </row>
    <row r="10" spans="1:8" s="71" customFormat="1" ht="30.95" customHeight="1">
      <c r="A10" s="168" t="s">
        <v>170</v>
      </c>
      <c r="B10" s="168"/>
      <c r="C10" s="168"/>
      <c r="D10" s="168"/>
      <c r="E10" s="168"/>
      <c r="F10" s="168"/>
      <c r="G10" s="168"/>
      <c r="H10" s="168"/>
    </row>
    <row r="11" spans="1:8" ht="24" customHeight="1">
      <c r="A11" s="189"/>
      <c r="B11" s="189"/>
      <c r="C11" s="189"/>
      <c r="D11" s="189"/>
      <c r="E11" s="189"/>
      <c r="F11" s="189"/>
      <c r="G11" s="189"/>
      <c r="H11" s="189"/>
    </row>
    <row r="12" spans="1:8" ht="24" customHeight="1">
      <c r="A12" s="189"/>
      <c r="B12" s="189"/>
      <c r="C12" s="189"/>
      <c r="D12" s="189"/>
      <c r="E12" s="189"/>
      <c r="F12" s="189"/>
      <c r="G12" s="189"/>
      <c r="H12" s="189"/>
    </row>
    <row r="13" spans="1:8" ht="24" customHeight="1">
      <c r="A13" s="190"/>
      <c r="B13" s="190"/>
      <c r="C13" s="190"/>
      <c r="D13" s="190"/>
      <c r="E13" s="189"/>
      <c r="F13" s="189"/>
      <c r="G13" s="189"/>
      <c r="H13" s="189"/>
    </row>
    <row r="14" spans="1:8" ht="24" customHeight="1">
      <c r="A14" s="190"/>
      <c r="B14" s="190"/>
      <c r="C14" s="190"/>
      <c r="D14" s="190"/>
      <c r="E14" s="189"/>
      <c r="F14" s="189"/>
      <c r="G14" s="189"/>
      <c r="H14" s="189"/>
    </row>
    <row r="15" spans="1:8" ht="24" customHeight="1">
      <c r="A15" s="189"/>
      <c r="B15" s="189"/>
      <c r="C15" s="189"/>
      <c r="D15" s="189"/>
      <c r="E15" s="189"/>
      <c r="F15" s="189"/>
      <c r="G15" s="189"/>
      <c r="H15" s="189"/>
    </row>
    <row r="16" spans="1:8" ht="24" customHeight="1">
      <c r="A16" s="189"/>
      <c r="B16" s="189"/>
      <c r="C16" s="189"/>
      <c r="D16" s="189"/>
      <c r="E16" s="189"/>
      <c r="F16" s="189"/>
      <c r="G16" s="189"/>
      <c r="H16" s="189"/>
    </row>
    <row r="17" spans="1:8" ht="24" customHeight="1">
      <c r="A17" s="189"/>
      <c r="B17" s="189"/>
      <c r="C17" s="189"/>
      <c r="D17" s="189"/>
      <c r="E17" s="189"/>
      <c r="F17" s="189"/>
      <c r="G17" s="189"/>
      <c r="H17" s="189"/>
    </row>
    <row r="18" spans="1:8" ht="24" customHeight="1">
      <c r="A18" s="189"/>
      <c r="B18" s="189"/>
      <c r="C18" s="189"/>
      <c r="D18" s="189"/>
      <c r="E18" s="189"/>
      <c r="F18" s="189"/>
      <c r="G18" s="189"/>
      <c r="H18" s="189"/>
    </row>
    <row r="19" spans="1:8" ht="14.25"/>
    <row r="20" spans="1:8" s="71" customFormat="1" ht="30.95" customHeight="1">
      <c r="A20" s="168" t="s">
        <v>171</v>
      </c>
      <c r="B20" s="168"/>
      <c r="C20" s="168"/>
      <c r="D20" s="168"/>
      <c r="E20" s="168"/>
      <c r="F20" s="168"/>
      <c r="G20" s="168"/>
      <c r="H20" s="168"/>
    </row>
    <row r="21" spans="1:8" s="71" customFormat="1" ht="30.95" customHeight="1">
      <c r="A21" s="150" t="s">
        <v>168</v>
      </c>
      <c r="B21" s="151"/>
      <c r="C21" s="151"/>
      <c r="D21" s="188"/>
      <c r="E21" s="168" t="s">
        <v>169</v>
      </c>
      <c r="F21" s="168"/>
      <c r="G21" s="168"/>
      <c r="H21" s="168"/>
    </row>
    <row r="22" spans="1:8" ht="24" customHeight="1">
      <c r="A22" s="176"/>
      <c r="B22" s="177"/>
      <c r="C22" s="177"/>
      <c r="D22" s="191"/>
      <c r="E22" s="176"/>
      <c r="F22" s="177"/>
      <c r="G22" s="178"/>
      <c r="H22" s="179"/>
    </row>
    <row r="23" spans="1:8" ht="24" customHeight="1">
      <c r="A23" s="180"/>
      <c r="B23" s="184"/>
      <c r="C23" s="184"/>
      <c r="D23" s="192"/>
      <c r="E23" s="180"/>
      <c r="F23" s="181"/>
      <c r="G23" s="181"/>
      <c r="H23" s="182"/>
    </row>
    <row r="24" spans="1:8" ht="24" customHeight="1">
      <c r="A24" s="180"/>
      <c r="B24" s="184"/>
      <c r="C24" s="184"/>
      <c r="D24" s="192"/>
      <c r="E24" s="180"/>
      <c r="F24" s="181"/>
      <c r="G24" s="181"/>
      <c r="H24" s="182"/>
    </row>
    <row r="25" spans="1:8" ht="24" customHeight="1">
      <c r="A25" s="180"/>
      <c r="B25" s="181"/>
      <c r="C25" s="181"/>
      <c r="D25" s="182"/>
      <c r="E25" s="183"/>
      <c r="F25" s="181"/>
      <c r="G25" s="181"/>
      <c r="H25" s="182"/>
    </row>
    <row r="26" spans="1:8" ht="24" customHeight="1">
      <c r="A26" s="183"/>
      <c r="B26" s="181"/>
      <c r="C26" s="181"/>
      <c r="D26" s="182"/>
      <c r="E26" s="183"/>
      <c r="F26" s="181"/>
      <c r="G26" s="181"/>
      <c r="H26" s="182"/>
    </row>
    <row r="27" spans="1:8" ht="24" customHeight="1">
      <c r="A27" s="183"/>
      <c r="B27" s="181"/>
      <c r="C27" s="181"/>
      <c r="D27" s="182"/>
      <c r="E27" s="183"/>
      <c r="F27" s="181"/>
      <c r="G27" s="181"/>
      <c r="H27" s="182"/>
    </row>
    <row r="28" spans="1:8" ht="24" customHeight="1">
      <c r="A28" s="183"/>
      <c r="B28" s="181"/>
      <c r="C28" s="181"/>
      <c r="D28" s="182"/>
      <c r="E28" s="183"/>
      <c r="F28" s="181"/>
      <c r="G28" s="181"/>
      <c r="H28" s="182"/>
    </row>
    <row r="29" spans="1:8" ht="24" customHeight="1">
      <c r="A29" s="183"/>
      <c r="B29" s="181"/>
      <c r="C29" s="181"/>
      <c r="D29" s="182"/>
      <c r="E29" s="183"/>
      <c r="F29" s="181"/>
      <c r="G29" s="181"/>
      <c r="H29" s="182"/>
    </row>
    <row r="30" spans="1:8" ht="24" customHeight="1">
      <c r="A30" s="180"/>
      <c r="B30" s="184"/>
      <c r="C30" s="181"/>
      <c r="D30" s="192"/>
      <c r="E30" s="180"/>
      <c r="F30" s="184"/>
      <c r="G30" s="181"/>
      <c r="H30" s="182"/>
    </row>
    <row r="31" spans="1:8" ht="24" customHeight="1">
      <c r="A31" s="185"/>
      <c r="B31" s="186"/>
      <c r="C31" s="186"/>
      <c r="D31" s="187"/>
      <c r="E31" s="185"/>
      <c r="F31" s="186"/>
      <c r="G31" s="186"/>
      <c r="H31" s="187"/>
    </row>
    <row r="32" spans="1:8" ht="16.5">
      <c r="A32" s="72"/>
      <c r="B32" s="72"/>
      <c r="D32" s="72"/>
      <c r="E32" s="72"/>
      <c r="F32" s="72"/>
    </row>
    <row r="33" spans="1:8" ht="30.95" customHeight="1">
      <c r="A33" s="168" t="s">
        <v>122</v>
      </c>
      <c r="B33" s="168"/>
      <c r="C33" s="168"/>
      <c r="D33" s="168"/>
      <c r="E33" s="168"/>
      <c r="F33" s="168"/>
      <c r="G33" s="168"/>
      <c r="H33" s="168"/>
    </row>
    <row r="34" spans="1:8" ht="24" customHeight="1">
      <c r="A34" s="145" t="s">
        <v>122</v>
      </c>
      <c r="B34" s="145"/>
      <c r="C34" s="145"/>
      <c r="D34" s="145"/>
      <c r="E34" s="145"/>
      <c r="F34" s="145"/>
      <c r="G34" s="145"/>
      <c r="H34" s="145"/>
    </row>
    <row r="35" spans="1:8" ht="24" customHeight="1">
      <c r="A35" s="145"/>
      <c r="B35" s="145"/>
      <c r="C35" s="145"/>
      <c r="D35" s="145"/>
      <c r="E35" s="145"/>
      <c r="F35" s="145"/>
      <c r="G35" s="145"/>
      <c r="H35" s="145"/>
    </row>
    <row r="36" spans="1:8" ht="24" customHeight="1">
      <c r="A36" s="145"/>
      <c r="B36" s="145"/>
      <c r="C36" s="145"/>
      <c r="D36" s="145"/>
      <c r="E36" s="145"/>
      <c r="F36" s="145"/>
      <c r="G36" s="145"/>
      <c r="H36" s="145"/>
    </row>
    <row r="37" spans="1:8" ht="14.1" customHeight="1">
      <c r="A37" s="73"/>
      <c r="B37" s="73"/>
      <c r="C37" s="73"/>
      <c r="D37" s="73"/>
      <c r="E37" s="73"/>
      <c r="F37" s="73"/>
      <c r="G37" s="73"/>
      <c r="H37" s="73"/>
    </row>
    <row r="38" spans="1:8" s="74" customFormat="1" ht="60.95" customHeight="1">
      <c r="A38" s="158" t="s">
        <v>167</v>
      </c>
      <c r="B38" s="158"/>
      <c r="C38" s="158"/>
      <c r="D38" s="158"/>
      <c r="E38" s="158"/>
      <c r="F38" s="158"/>
      <c r="G38" s="158"/>
      <c r="H38" s="158"/>
    </row>
    <row r="39" spans="1:8" s="76" customFormat="1" ht="24" customHeight="1">
      <c r="A39" s="75"/>
      <c r="B39" s="75"/>
      <c r="C39" s="75"/>
      <c r="D39" s="75"/>
      <c r="E39" s="75"/>
      <c r="F39" s="75"/>
      <c r="G39" s="75"/>
      <c r="H39" s="75"/>
    </row>
    <row r="40" spans="1:8" s="35" customFormat="1" ht="30.95" customHeight="1">
      <c r="A40" s="157" t="s">
        <v>124</v>
      </c>
      <c r="B40" s="157"/>
      <c r="C40" s="157"/>
      <c r="D40" s="157"/>
      <c r="E40" s="157" t="s">
        <v>125</v>
      </c>
      <c r="F40" s="157"/>
      <c r="G40" s="157"/>
      <c r="H40" s="157"/>
    </row>
    <row r="41" spans="1:8" s="35" customFormat="1" ht="111" customHeight="1">
      <c r="A41" s="194" t="str">
        <f ca="1">Πα769!$A$47</f>
        <v>Ονοματεπώνυμο</v>
      </c>
      <c r="B41" s="194"/>
      <c r="C41" s="194"/>
      <c r="D41" s="194"/>
      <c r="E41" s="166" t="str">
        <f ca="1">Πα769!$E$47</f>
        <v>Ονοματεπώνυμο</v>
      </c>
      <c r="F41" s="166"/>
      <c r="G41" s="166"/>
      <c r="H41" s="166"/>
    </row>
    <row r="42" spans="1:8" ht="24" customHeight="1">
      <c r="A42" s="77"/>
      <c r="B42" s="77"/>
      <c r="C42" s="77"/>
      <c r="D42" s="77"/>
      <c r="E42" s="78"/>
      <c r="F42" s="78"/>
      <c r="G42" s="78"/>
      <c r="H42" s="78"/>
    </row>
    <row r="43" spans="1:8" ht="39" customHeight="1">
      <c r="A43" s="134" t="s">
        <v>122</v>
      </c>
      <c r="B43" s="134"/>
      <c r="C43" s="193"/>
      <c r="D43" s="193"/>
      <c r="E43" s="193"/>
      <c r="F43" s="193"/>
      <c r="G43" s="193"/>
      <c r="H43" s="193"/>
    </row>
    <row r="44" spans="1:8" ht="18" customHeight="1">
      <c r="A44" s="79"/>
      <c r="B44" s="80"/>
      <c r="C44" s="80"/>
      <c r="D44" s="80"/>
      <c r="E44" s="80"/>
      <c r="F44" s="80"/>
      <c r="G44" s="80"/>
      <c r="H44" s="80"/>
    </row>
    <row r="45" spans="1:8" ht="18" customHeight="1"/>
  </sheetData>
  <sheetProtection password="866C" sheet="1" formatRows="0"/>
  <mergeCells count="24">
    <mergeCell ref="A43:B43"/>
    <mergeCell ref="C43:H43"/>
    <mergeCell ref="A38:H38"/>
    <mergeCell ref="E41:H41"/>
    <mergeCell ref="A40:D40"/>
    <mergeCell ref="A41:D41"/>
    <mergeCell ref="E40:H40"/>
    <mergeCell ref="A34:H36"/>
    <mergeCell ref="A33:H33"/>
    <mergeCell ref="E21:H21"/>
    <mergeCell ref="A8:B8"/>
    <mergeCell ref="A1:H1"/>
    <mergeCell ref="A2:H2"/>
    <mergeCell ref="A3:H3"/>
    <mergeCell ref="A4:H4"/>
    <mergeCell ref="D6:E6"/>
    <mergeCell ref="A6:B6"/>
    <mergeCell ref="A10:H10"/>
    <mergeCell ref="E22:H31"/>
    <mergeCell ref="A21:D21"/>
    <mergeCell ref="C8:H8"/>
    <mergeCell ref="A11:H18"/>
    <mergeCell ref="A20:H20"/>
    <mergeCell ref="A22:D31"/>
  </mergeCells>
  <phoneticPr fontId="0" type="noConversion"/>
  <printOptions horizontalCentered="1" gridLinesSet="0"/>
  <pageMargins left="0.55118110236220474" right="0.55118110236220474" top="0.59055118110236227" bottom="0.59055118110236227" header="0" footer="0.39370078740157483"/>
  <pageSetup paperSize="9" scale="65" orientation="portrait" horizontalDpi="300" verticalDpi="300" r:id="rId1"/>
  <headerFooter alignWithMargins="0">
    <oddFooter>&amp;L&amp;"Tahoma,Κανονικά"&amp;12Έντυπο: Δ5.02.Πα7.70 | Έκδοση: 01 | Ημερ. ισχύος: 01.03.2009&amp;R&amp;"Tahoma,Κανονικά"&amp;12&amp;P από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F40"/>
  <sheetViews>
    <sheetView showGridLines="0" showZeros="0" topLeftCell="A4" zoomScale="65" zoomScaleNormal="75" zoomScaleSheetLayoutView="70" workbookViewId="0">
      <selection activeCell="I42" sqref="I42"/>
    </sheetView>
  </sheetViews>
  <sheetFormatPr defaultRowHeight="24" customHeight="1"/>
  <cols>
    <col min="1" max="1" width="45.7109375" style="31" customWidth="1"/>
    <col min="2" max="2" width="24.7109375" style="31" customWidth="1"/>
    <col min="3" max="3" width="22.85546875" style="31" customWidth="1"/>
    <col min="4" max="4" width="26" style="31" customWidth="1"/>
    <col min="5" max="5" width="17.7109375" style="31" customWidth="1"/>
    <col min="6" max="6" width="25.28515625" style="31" customWidth="1"/>
    <col min="7" max="16384" width="9.140625" style="31"/>
  </cols>
  <sheetData>
    <row r="1" spans="1:6" s="30" customFormat="1" ht="18" customHeight="1">
      <c r="A1" s="121" t="s">
        <v>117</v>
      </c>
      <c r="B1" s="121"/>
      <c r="C1" s="121"/>
      <c r="D1" s="121"/>
      <c r="E1" s="121"/>
      <c r="F1" s="121"/>
    </row>
    <row r="2" spans="1:6" s="30" customFormat="1" ht="18.75" customHeight="1" thickBot="1">
      <c r="A2" s="122" t="s">
        <v>118</v>
      </c>
      <c r="B2" s="122"/>
      <c r="C2" s="122"/>
      <c r="D2" s="122"/>
      <c r="E2" s="122"/>
      <c r="F2" s="122"/>
    </row>
    <row r="3" spans="1:6" s="30" customFormat="1" ht="24" customHeight="1" thickTop="1">
      <c r="A3" s="123"/>
      <c r="B3" s="123"/>
      <c r="C3" s="123"/>
      <c r="D3" s="123"/>
      <c r="E3" s="123"/>
      <c r="F3" s="123"/>
    </row>
    <row r="4" spans="1:6" ht="39" customHeight="1">
      <c r="A4" s="124" t="s">
        <v>193</v>
      </c>
      <c r="B4" s="125"/>
      <c r="C4" s="125"/>
      <c r="D4" s="125"/>
      <c r="E4" s="125"/>
      <c r="F4" s="126"/>
    </row>
    <row r="5" spans="1:6" ht="24" customHeight="1">
      <c r="A5" s="82"/>
      <c r="B5" s="82"/>
      <c r="C5" s="82"/>
      <c r="D5" s="82"/>
      <c r="E5" s="82"/>
      <c r="F5" s="82"/>
    </row>
    <row r="6" spans="1:6" ht="30.95" customHeight="1">
      <c r="A6" s="19" t="s">
        <v>165</v>
      </c>
      <c r="B6" s="23">
        <f ca="1">Πα769!C6</f>
        <v>1000</v>
      </c>
      <c r="C6" s="83"/>
      <c r="D6" s="71"/>
      <c r="E6" s="71"/>
      <c r="F6" s="71"/>
    </row>
    <row r="7" spans="1:6" ht="14.1" customHeight="1">
      <c r="A7" s="36"/>
      <c r="B7" s="84"/>
      <c r="C7" s="84"/>
      <c r="D7" s="85"/>
      <c r="E7" s="85"/>
      <c r="F7" s="86"/>
    </row>
    <row r="8" spans="1:6" ht="39" customHeight="1">
      <c r="A8" s="27" t="s">
        <v>166</v>
      </c>
      <c r="B8" s="138" t="str">
        <f ca="1">Πα769!C8</f>
        <v>τίτλος έργου</v>
      </c>
      <c r="C8" s="138"/>
      <c r="D8" s="138"/>
      <c r="E8" s="138"/>
      <c r="F8" s="138"/>
    </row>
    <row r="9" spans="1:6" ht="24" customHeight="1">
      <c r="A9" s="87"/>
      <c r="B9" s="32"/>
      <c r="C9" s="32"/>
      <c r="D9" s="32"/>
      <c r="E9" s="32"/>
      <c r="F9" s="32"/>
    </row>
    <row r="10" spans="1:6" ht="30.95" customHeight="1">
      <c r="A10" s="198" t="s">
        <v>163</v>
      </c>
      <c r="B10" s="138" t="s">
        <v>1</v>
      </c>
      <c r="C10" s="138"/>
      <c r="D10" s="138"/>
      <c r="E10" s="138"/>
      <c r="F10" s="110" t="s">
        <v>164</v>
      </c>
    </row>
    <row r="11" spans="1:6" ht="30.95" customHeight="1">
      <c r="A11" s="199"/>
      <c r="B11" s="203" t="s">
        <v>2</v>
      </c>
      <c r="C11" s="204"/>
      <c r="D11" s="204"/>
      <c r="E11" s="205"/>
      <c r="F11" s="110" t="s">
        <v>183</v>
      </c>
    </row>
    <row r="12" spans="1:6" ht="30.95" customHeight="1">
      <c r="A12" s="200"/>
      <c r="B12" s="138" t="s">
        <v>106</v>
      </c>
      <c r="C12" s="138"/>
      <c r="D12" s="138"/>
      <c r="E12" s="138"/>
      <c r="F12" s="110" t="s">
        <v>164</v>
      </c>
    </row>
    <row r="13" spans="1:6" ht="24" customHeight="1">
      <c r="A13" s="202"/>
      <c r="B13" s="202"/>
      <c r="C13" s="202"/>
      <c r="D13" s="202"/>
      <c r="E13" s="202"/>
      <c r="F13" s="32"/>
    </row>
    <row r="14" spans="1:6" s="35" customFormat="1" ht="49.5" customHeight="1">
      <c r="A14" s="150" t="s">
        <v>173</v>
      </c>
      <c r="B14" s="151"/>
      <c r="C14" s="151"/>
      <c r="D14" s="188"/>
      <c r="E14" s="168" t="s">
        <v>184</v>
      </c>
      <c r="F14" s="168"/>
    </row>
    <row r="15" spans="1:6" s="35" customFormat="1" ht="42" customHeight="1">
      <c r="A15" s="131" t="s">
        <v>192</v>
      </c>
      <c r="B15" s="131"/>
      <c r="C15" s="131"/>
      <c r="D15" s="131"/>
      <c r="E15" s="201">
        <f ca="1">Πα769!$F$31</f>
        <v>600</v>
      </c>
      <c r="F15" s="201"/>
    </row>
    <row r="16" spans="1:6" s="35" customFormat="1" ht="26.25" customHeight="1">
      <c r="A16" s="113"/>
      <c r="B16" s="113"/>
      <c r="C16" s="113"/>
      <c r="D16" s="113"/>
      <c r="E16" s="114"/>
      <c r="F16" s="114"/>
    </row>
    <row r="17" spans="1:6" s="35" customFormat="1" ht="42.75" customHeight="1">
      <c r="A17" s="150" t="s">
        <v>188</v>
      </c>
      <c r="B17" s="151"/>
      <c r="C17" s="188"/>
      <c r="D17" s="150" t="s">
        <v>185</v>
      </c>
      <c r="E17" s="188"/>
      <c r="F17" s="15" t="s">
        <v>187</v>
      </c>
    </row>
    <row r="18" spans="1:6" s="35" customFormat="1" ht="27.75" customHeight="1">
      <c r="A18" s="150" t="s">
        <v>190</v>
      </c>
      <c r="B18" s="151"/>
      <c r="C18" s="188"/>
      <c r="D18" s="212">
        <v>500</v>
      </c>
      <c r="E18" s="213"/>
      <c r="F18" s="120">
        <f>D18-E15</f>
        <v>-100</v>
      </c>
    </row>
    <row r="19" spans="1:6" s="35" customFormat="1" ht="25.5" customHeight="1">
      <c r="A19" s="151" t="s">
        <v>191</v>
      </c>
      <c r="B19" s="151"/>
      <c r="C19" s="151"/>
      <c r="D19" s="223">
        <f>IF(F18&lt;0,-F18,"0,00 €")</f>
        <v>100</v>
      </c>
      <c r="E19" s="224"/>
      <c r="F19" s="119" t="str">
        <f>IF(D18&gt;E15,"0,00 €","0,00 €")</f>
        <v>0,00 €</v>
      </c>
    </row>
    <row r="20" spans="1:6" s="71" customFormat="1" ht="24" customHeight="1">
      <c r="A20" s="66"/>
      <c r="B20" s="66"/>
      <c r="C20" s="66"/>
      <c r="D20" s="66"/>
      <c r="E20" s="66"/>
      <c r="F20" s="66"/>
    </row>
    <row r="21" spans="1:6" s="71" customFormat="1" ht="39" customHeight="1">
      <c r="A21" s="225" t="s">
        <v>172</v>
      </c>
      <c r="B21" s="226"/>
      <c r="C21" s="226"/>
      <c r="D21" s="226"/>
      <c r="E21" s="226"/>
      <c r="F21" s="227"/>
    </row>
    <row r="22" spans="1:6" s="71" customFormat="1" ht="43.5" customHeight="1">
      <c r="A22" s="228" t="s">
        <v>186</v>
      </c>
      <c r="B22" s="229"/>
      <c r="C22" s="229"/>
      <c r="D22" s="229"/>
      <c r="E22" s="229"/>
      <c r="F22" s="230"/>
    </row>
    <row r="23" spans="1:6" ht="24" customHeight="1">
      <c r="A23" s="88"/>
      <c r="B23" s="88"/>
      <c r="C23" s="88"/>
      <c r="D23" s="88"/>
      <c r="E23" s="89"/>
      <c r="F23" s="90"/>
    </row>
    <row r="24" spans="1:6" s="35" customFormat="1" ht="101.1" customHeight="1">
      <c r="A24" s="207" t="s">
        <v>123</v>
      </c>
      <c r="B24" s="208"/>
      <c r="C24" s="208"/>
      <c r="D24" s="208"/>
      <c r="E24" s="208"/>
      <c r="F24" s="209"/>
    </row>
    <row r="25" spans="1:6" s="35" customFormat="1" ht="30.95" customHeight="1">
      <c r="A25" s="157" t="s">
        <v>178</v>
      </c>
      <c r="B25" s="157"/>
      <c r="C25" s="157" t="s">
        <v>124</v>
      </c>
      <c r="D25" s="157"/>
      <c r="E25" s="157"/>
      <c r="F25" s="157"/>
    </row>
    <row r="26" spans="1:6" s="35" customFormat="1" ht="87" customHeight="1">
      <c r="A26" s="210">
        <v>39767</v>
      </c>
      <c r="B26" s="211"/>
      <c r="C26" s="217" t="str">
        <f ca="1">Πα769!A47</f>
        <v>Ονοματεπώνυμο</v>
      </c>
      <c r="D26" s="218"/>
      <c r="E26" s="218"/>
      <c r="F26" s="219"/>
    </row>
    <row r="27" spans="1:6" ht="24" customHeight="1" thickBot="1">
      <c r="A27" s="32"/>
      <c r="B27" s="32"/>
      <c r="C27" s="32"/>
      <c r="D27" s="32"/>
      <c r="E27" s="32"/>
      <c r="F27" s="32"/>
    </row>
    <row r="28" spans="1:6" s="35" customFormat="1" ht="30.95" customHeight="1" thickTop="1">
      <c r="A28" s="220" t="s">
        <v>181</v>
      </c>
      <c r="B28" s="221"/>
      <c r="C28" s="221"/>
      <c r="D28" s="221"/>
      <c r="E28" s="221"/>
      <c r="F28" s="222"/>
    </row>
    <row r="29" spans="1:6" ht="39" customHeight="1">
      <c r="A29" s="197" t="s">
        <v>18</v>
      </c>
      <c r="B29" s="134"/>
      <c r="C29" s="134"/>
      <c r="D29" s="134"/>
      <c r="E29" s="134"/>
      <c r="F29" s="1"/>
    </row>
    <row r="30" spans="1:6" ht="39" customHeight="1">
      <c r="A30" s="81" t="s">
        <v>3</v>
      </c>
      <c r="B30" s="195"/>
      <c r="C30" s="195"/>
      <c r="D30" s="195"/>
      <c r="E30" s="195"/>
      <c r="F30" s="196"/>
    </row>
    <row r="31" spans="1:6" ht="14.1" customHeight="1">
      <c r="A31" s="214"/>
      <c r="B31" s="215"/>
      <c r="C31" s="215"/>
      <c r="D31" s="215"/>
      <c r="E31" s="215"/>
      <c r="F31" s="216"/>
    </row>
    <row r="32" spans="1:6" s="62" customFormat="1" ht="39" customHeight="1">
      <c r="A32" s="29" t="s">
        <v>145</v>
      </c>
      <c r="B32" s="155" t="s">
        <v>146</v>
      </c>
      <c r="C32" s="155"/>
      <c r="D32" s="155"/>
      <c r="E32" s="155" t="s">
        <v>182</v>
      </c>
      <c r="F32" s="206"/>
    </row>
    <row r="33" spans="1:6" s="91" customFormat="1" ht="111" customHeight="1">
      <c r="A33" s="13"/>
      <c r="B33" s="231"/>
      <c r="C33" s="231"/>
      <c r="D33" s="231"/>
      <c r="E33" s="232"/>
      <c r="F33" s="233"/>
    </row>
    <row r="34" spans="1:6" s="35" customFormat="1" ht="39" customHeight="1">
      <c r="A34" s="244"/>
      <c r="B34" s="245"/>
      <c r="C34" s="245"/>
      <c r="D34" s="245"/>
      <c r="E34" s="245"/>
      <c r="F34" s="246"/>
    </row>
    <row r="35" spans="1:6" ht="39" customHeight="1">
      <c r="A35" s="118" t="s">
        <v>189</v>
      </c>
      <c r="B35" s="240" t="str">
        <f ca="1">Πα769!C11</f>
        <v>Ονοματεπώνυμο</v>
      </c>
      <c r="C35" s="240"/>
      <c r="D35" s="117"/>
      <c r="E35" s="115"/>
      <c r="F35" s="116"/>
    </row>
    <row r="36" spans="1:6" ht="24" customHeight="1">
      <c r="A36" s="241"/>
      <c r="B36" s="242"/>
      <c r="C36" s="242"/>
      <c r="D36" s="242"/>
      <c r="E36" s="242"/>
      <c r="F36" s="243"/>
    </row>
    <row r="37" spans="1:6" ht="66" customHeight="1">
      <c r="A37" s="234" t="s">
        <v>195</v>
      </c>
      <c r="B37" s="235"/>
      <c r="C37" s="235"/>
      <c r="D37" s="235"/>
      <c r="E37" s="235"/>
      <c r="F37" s="236"/>
    </row>
    <row r="38" spans="1:6" ht="50.25" customHeight="1">
      <c r="A38" s="237" t="s">
        <v>194</v>
      </c>
      <c r="B38" s="238"/>
      <c r="C38" s="238"/>
      <c r="D38" s="238"/>
      <c r="E38" s="238"/>
      <c r="F38" s="239"/>
    </row>
    <row r="39" spans="1:6" ht="24" customHeight="1" thickBot="1">
      <c r="A39" s="24"/>
      <c r="B39" s="25"/>
      <c r="C39" s="25"/>
      <c r="D39" s="25"/>
      <c r="E39" s="25"/>
      <c r="F39" s="26"/>
    </row>
    <row r="40" spans="1:6" ht="24" customHeight="1" thickTop="1"/>
  </sheetData>
  <sheetProtection formatRows="0"/>
  <mergeCells count="40">
    <mergeCell ref="B33:D33"/>
    <mergeCell ref="E33:F33"/>
    <mergeCell ref="A37:F37"/>
    <mergeCell ref="B32:D32"/>
    <mergeCell ref="A38:F38"/>
    <mergeCell ref="B35:C35"/>
    <mergeCell ref="A36:F36"/>
    <mergeCell ref="A34:F34"/>
    <mergeCell ref="D19:E19"/>
    <mergeCell ref="A21:F21"/>
    <mergeCell ref="A22:F22"/>
    <mergeCell ref="A17:C17"/>
    <mergeCell ref="A18:C18"/>
    <mergeCell ref="A19:C19"/>
    <mergeCell ref="A25:B25"/>
    <mergeCell ref="C25:F25"/>
    <mergeCell ref="D17:E17"/>
    <mergeCell ref="E32:F32"/>
    <mergeCell ref="A24:F24"/>
    <mergeCell ref="A26:B26"/>
    <mergeCell ref="D18:E18"/>
    <mergeCell ref="A31:F31"/>
    <mergeCell ref="C26:F26"/>
    <mergeCell ref="A28:F28"/>
    <mergeCell ref="B8:F8"/>
    <mergeCell ref="A13:E13"/>
    <mergeCell ref="B11:E11"/>
    <mergeCell ref="B12:E12"/>
    <mergeCell ref="A14:D14"/>
    <mergeCell ref="E14:F14"/>
    <mergeCell ref="B30:F30"/>
    <mergeCell ref="A29:E29"/>
    <mergeCell ref="A1:F1"/>
    <mergeCell ref="A2:F2"/>
    <mergeCell ref="A3:F3"/>
    <mergeCell ref="A4:F4"/>
    <mergeCell ref="A10:A12"/>
    <mergeCell ref="B10:E10"/>
    <mergeCell ref="A15:D15"/>
    <mergeCell ref="E15:F15"/>
  </mergeCells>
  <phoneticPr fontId="0" type="noConversion"/>
  <printOptions horizontalCentered="1" gridLinesSet="0"/>
  <pageMargins left="0.55118110236220474" right="0.55118110236220474" top="0.59055118110236227" bottom="0.59055118110236227" header="0" footer="0.19685039370078741"/>
  <pageSetup paperSize="9" scale="54" orientation="portrait" horizontalDpi="300" verticalDpi="300" r:id="rId1"/>
  <headerFooter alignWithMargins="0">
    <oddFooter>&amp;L&amp;"Tahoma,Κανονικά"&amp;12Έντυπο: Δ5.02.Πα7.71 | Έκδοση: 01 | Ημερ. ισχύος: 01.03.2009&amp;R&amp;"Tahoma,Κανονικά"&amp;12&amp;P από &amp;N</oddFooter>
  </headerFooter>
</worksheet>
</file>

<file path=xl/worksheets/sheet4.xml><?xml version="1.0" encoding="utf-8"?>
<worksheet xmlns="http://schemas.openxmlformats.org/spreadsheetml/2006/main" xmlns:r="http://schemas.openxmlformats.org/officeDocument/2006/relationships">
  <dimension ref="A1:D160"/>
  <sheetViews>
    <sheetView topLeftCell="A124" zoomScaleNormal="100" workbookViewId="0">
      <selection activeCell="C25" sqref="C25"/>
    </sheetView>
  </sheetViews>
  <sheetFormatPr defaultRowHeight="14.25"/>
  <cols>
    <col min="1" max="1" width="8.7109375" style="3" bestFit="1" customWidth="1"/>
    <col min="2" max="2" width="23.5703125" style="3" customWidth="1"/>
    <col min="3" max="3" width="40.5703125" style="3" bestFit="1" customWidth="1"/>
    <col min="4" max="4" width="18" style="3" bestFit="1" customWidth="1"/>
    <col min="5" max="16384" width="9.140625" style="3"/>
  </cols>
  <sheetData>
    <row r="1" spans="1:4" s="9" customFormat="1" ht="18" customHeight="1">
      <c r="A1" s="121" t="s">
        <v>117</v>
      </c>
      <c r="B1" s="121"/>
      <c r="C1" s="121"/>
      <c r="D1" s="121"/>
    </row>
    <row r="2" spans="1:4" s="9" customFormat="1" ht="18.75" customHeight="1" thickBot="1">
      <c r="A2" s="122" t="s">
        <v>118</v>
      </c>
      <c r="B2" s="122"/>
      <c r="C2" s="122"/>
      <c r="D2" s="122"/>
    </row>
    <row r="3" spans="1:4" s="9" customFormat="1" ht="18.75" customHeight="1" thickTop="1">
      <c r="A3" s="123"/>
      <c r="B3" s="123"/>
      <c r="C3" s="123"/>
      <c r="D3" s="123"/>
    </row>
    <row r="4" spans="1:4" ht="30.95" customHeight="1">
      <c r="A4" s="247" t="s">
        <v>105</v>
      </c>
      <c r="B4" s="247"/>
      <c r="C4" s="247"/>
      <c r="D4" s="247"/>
    </row>
    <row r="5" spans="1:4" s="4" customFormat="1" ht="30.95" customHeight="1">
      <c r="A5" s="2" t="s">
        <v>0</v>
      </c>
      <c r="B5" s="2" t="s">
        <v>9</v>
      </c>
      <c r="C5" s="2" t="s">
        <v>10</v>
      </c>
      <c r="D5" s="2" t="s">
        <v>11</v>
      </c>
    </row>
    <row r="6" spans="1:4" ht="18" customHeight="1">
      <c r="A6" s="10">
        <v>1</v>
      </c>
      <c r="B6" s="6" t="s">
        <v>69</v>
      </c>
      <c r="C6" s="6" t="s">
        <v>26</v>
      </c>
      <c r="D6" s="7">
        <v>156</v>
      </c>
    </row>
    <row r="7" spans="1:4" ht="18" customHeight="1">
      <c r="A7" s="5">
        <v>2</v>
      </c>
      <c r="B7" s="6" t="s">
        <v>69</v>
      </c>
      <c r="C7" s="6" t="s">
        <v>83</v>
      </c>
      <c r="D7" s="7">
        <v>192</v>
      </c>
    </row>
    <row r="8" spans="1:4" ht="18" customHeight="1">
      <c r="A8" s="10">
        <v>3</v>
      </c>
      <c r="B8" s="6" t="s">
        <v>24</v>
      </c>
      <c r="C8" s="6" t="s">
        <v>42</v>
      </c>
      <c r="D8" s="7">
        <v>200</v>
      </c>
    </row>
    <row r="9" spans="1:4" ht="18" customHeight="1">
      <c r="A9" s="5">
        <v>4</v>
      </c>
      <c r="B9" s="6" t="s">
        <v>24</v>
      </c>
      <c r="C9" s="6" t="s">
        <v>45</v>
      </c>
      <c r="D9" s="7">
        <v>325</v>
      </c>
    </row>
    <row r="10" spans="1:4" ht="18" customHeight="1">
      <c r="A10" s="10">
        <v>5</v>
      </c>
      <c r="B10" s="6" t="s">
        <v>24</v>
      </c>
      <c r="C10" s="6" t="s">
        <v>25</v>
      </c>
      <c r="D10" s="7">
        <v>560</v>
      </c>
    </row>
    <row r="11" spans="1:4" ht="18" customHeight="1">
      <c r="A11" s="10">
        <v>6</v>
      </c>
      <c r="B11" s="6" t="s">
        <v>24</v>
      </c>
      <c r="C11" s="6" t="s">
        <v>26</v>
      </c>
      <c r="D11" s="7">
        <v>438</v>
      </c>
    </row>
    <row r="12" spans="1:4" ht="18" customHeight="1">
      <c r="A12" s="10">
        <v>7</v>
      </c>
      <c r="B12" s="6" t="s">
        <v>24</v>
      </c>
      <c r="C12" s="6" t="s">
        <v>43</v>
      </c>
      <c r="D12" s="7">
        <v>215</v>
      </c>
    </row>
    <row r="13" spans="1:4" ht="18" customHeight="1">
      <c r="A13" s="5">
        <v>8</v>
      </c>
      <c r="B13" s="6" t="s">
        <v>24</v>
      </c>
      <c r="C13" s="6" t="s">
        <v>55</v>
      </c>
      <c r="D13" s="7">
        <v>248</v>
      </c>
    </row>
    <row r="14" spans="1:4" ht="18" customHeight="1">
      <c r="A14" s="5">
        <v>9</v>
      </c>
      <c r="B14" s="6" t="s">
        <v>24</v>
      </c>
      <c r="C14" s="6" t="s">
        <v>83</v>
      </c>
      <c r="D14" s="7">
        <v>315</v>
      </c>
    </row>
    <row r="15" spans="1:4" ht="18" customHeight="1">
      <c r="A15" s="10">
        <v>10</v>
      </c>
      <c r="B15" s="6" t="s">
        <v>24</v>
      </c>
      <c r="C15" s="11" t="s">
        <v>40</v>
      </c>
      <c r="D15" s="12">
        <v>78</v>
      </c>
    </row>
    <row r="16" spans="1:4" ht="18" customHeight="1">
      <c r="A16" s="10">
        <v>11</v>
      </c>
      <c r="B16" s="6" t="s">
        <v>31</v>
      </c>
      <c r="C16" s="11" t="s">
        <v>24</v>
      </c>
      <c r="D16" s="12">
        <v>857</v>
      </c>
    </row>
    <row r="17" spans="1:4" ht="18" customHeight="1">
      <c r="A17" s="5">
        <v>12</v>
      </c>
      <c r="B17" s="6" t="s">
        <v>62</v>
      </c>
      <c r="C17" s="6" t="s">
        <v>45</v>
      </c>
      <c r="D17" s="7">
        <v>37</v>
      </c>
    </row>
    <row r="18" spans="1:4" ht="18" customHeight="1">
      <c r="A18" s="5">
        <v>13</v>
      </c>
      <c r="B18" s="6" t="s">
        <v>97</v>
      </c>
      <c r="C18" s="6" t="s">
        <v>24</v>
      </c>
      <c r="D18" s="7">
        <v>200</v>
      </c>
    </row>
    <row r="19" spans="1:4" ht="18" customHeight="1">
      <c r="A19" s="5">
        <v>14</v>
      </c>
      <c r="B19" s="6" t="s">
        <v>97</v>
      </c>
      <c r="C19" s="6" t="s">
        <v>33</v>
      </c>
      <c r="D19" s="7">
        <v>13</v>
      </c>
    </row>
    <row r="20" spans="1:4" ht="18" customHeight="1">
      <c r="A20" s="5">
        <v>15</v>
      </c>
      <c r="B20" s="6" t="s">
        <v>97</v>
      </c>
      <c r="C20" s="6" t="s">
        <v>43</v>
      </c>
      <c r="D20" s="7">
        <v>74</v>
      </c>
    </row>
    <row r="21" spans="1:4" ht="18" customHeight="1">
      <c r="A21" s="5">
        <v>16</v>
      </c>
      <c r="B21" s="6" t="s">
        <v>97</v>
      </c>
      <c r="C21" s="6" t="s">
        <v>55</v>
      </c>
      <c r="D21" s="7">
        <v>154</v>
      </c>
    </row>
    <row r="22" spans="1:4" ht="18" customHeight="1">
      <c r="A22" s="5">
        <v>17</v>
      </c>
      <c r="B22" s="6" t="s">
        <v>73</v>
      </c>
      <c r="C22" s="6" t="s">
        <v>82</v>
      </c>
      <c r="D22" s="7">
        <v>80</v>
      </c>
    </row>
    <row r="23" spans="1:4" ht="18" customHeight="1">
      <c r="A23" s="5">
        <v>18</v>
      </c>
      <c r="B23" s="6" t="s">
        <v>94</v>
      </c>
      <c r="C23" s="6" t="s">
        <v>24</v>
      </c>
      <c r="D23" s="7">
        <v>362</v>
      </c>
    </row>
    <row r="24" spans="1:4" ht="18" customHeight="1">
      <c r="A24" s="10">
        <v>19</v>
      </c>
      <c r="B24" s="6" t="s">
        <v>94</v>
      </c>
      <c r="C24" s="11" t="s">
        <v>26</v>
      </c>
      <c r="D24" s="12">
        <v>75</v>
      </c>
    </row>
    <row r="25" spans="1:4" ht="18" customHeight="1">
      <c r="A25" s="10">
        <v>20</v>
      </c>
      <c r="B25" s="6" t="s">
        <v>94</v>
      </c>
      <c r="C25" s="11" t="s">
        <v>55</v>
      </c>
      <c r="D25" s="12">
        <v>123</v>
      </c>
    </row>
    <row r="26" spans="1:4" ht="18" customHeight="1">
      <c r="A26" s="10">
        <v>21</v>
      </c>
      <c r="B26" s="6" t="s">
        <v>94</v>
      </c>
      <c r="C26" s="11" t="s">
        <v>54</v>
      </c>
      <c r="D26" s="12">
        <v>53</v>
      </c>
    </row>
    <row r="27" spans="1:4" ht="18" customHeight="1">
      <c r="A27" s="10">
        <v>22</v>
      </c>
      <c r="B27" s="6" t="s">
        <v>49</v>
      </c>
      <c r="C27" s="6" t="s">
        <v>24</v>
      </c>
      <c r="D27" s="7">
        <v>520</v>
      </c>
    </row>
    <row r="28" spans="1:4" ht="18" customHeight="1">
      <c r="A28" s="5">
        <v>23</v>
      </c>
      <c r="B28" s="8" t="s">
        <v>49</v>
      </c>
      <c r="C28" s="8" t="s">
        <v>22</v>
      </c>
      <c r="D28" s="7">
        <v>75</v>
      </c>
    </row>
    <row r="29" spans="1:4" ht="18" customHeight="1">
      <c r="A29" s="5">
        <v>24</v>
      </c>
      <c r="B29" s="6" t="s">
        <v>49</v>
      </c>
      <c r="C29" s="6" t="s">
        <v>48</v>
      </c>
      <c r="D29" s="7">
        <v>75</v>
      </c>
    </row>
    <row r="30" spans="1:4" ht="18" customHeight="1">
      <c r="A30" s="5">
        <v>25</v>
      </c>
      <c r="B30" s="6" t="s">
        <v>45</v>
      </c>
      <c r="C30" s="6" t="s">
        <v>24</v>
      </c>
      <c r="D30" s="7">
        <v>324</v>
      </c>
    </row>
    <row r="31" spans="1:4" ht="18" customHeight="1">
      <c r="A31" s="5">
        <v>26</v>
      </c>
      <c r="B31" s="6" t="s">
        <v>45</v>
      </c>
      <c r="C31" s="6" t="s">
        <v>43</v>
      </c>
      <c r="D31" s="7">
        <v>116</v>
      </c>
    </row>
    <row r="32" spans="1:4" ht="18" customHeight="1">
      <c r="A32" s="10">
        <v>27</v>
      </c>
      <c r="B32" s="6" t="s">
        <v>65</v>
      </c>
      <c r="C32" s="6" t="s">
        <v>48</v>
      </c>
      <c r="D32" s="12">
        <v>70</v>
      </c>
    </row>
    <row r="33" spans="1:4" ht="18" customHeight="1">
      <c r="A33" s="5">
        <v>28</v>
      </c>
      <c r="B33" s="6" t="s">
        <v>53</v>
      </c>
      <c r="C33" s="6" t="s">
        <v>24</v>
      </c>
      <c r="D33" s="7">
        <v>512</v>
      </c>
    </row>
    <row r="34" spans="1:4" ht="18" customHeight="1">
      <c r="A34" s="10">
        <v>29</v>
      </c>
      <c r="B34" s="8" t="s">
        <v>53</v>
      </c>
      <c r="C34" s="8" t="s">
        <v>22</v>
      </c>
      <c r="D34" s="12">
        <v>189</v>
      </c>
    </row>
    <row r="35" spans="1:4" ht="18" customHeight="1">
      <c r="A35" s="5">
        <v>30</v>
      </c>
      <c r="B35" s="6" t="s">
        <v>53</v>
      </c>
      <c r="C35" s="6" t="s">
        <v>23</v>
      </c>
      <c r="D35" s="7">
        <v>86</v>
      </c>
    </row>
    <row r="36" spans="1:4" ht="18" customHeight="1">
      <c r="A36" s="10">
        <v>31</v>
      </c>
      <c r="B36" s="6" t="s">
        <v>64</v>
      </c>
      <c r="C36" s="6" t="s">
        <v>45</v>
      </c>
      <c r="D36" s="12">
        <v>136</v>
      </c>
    </row>
    <row r="37" spans="1:4" ht="18" customHeight="1">
      <c r="A37" s="5">
        <v>32</v>
      </c>
      <c r="B37" s="6" t="s">
        <v>29</v>
      </c>
      <c r="C37" s="6" t="s">
        <v>24</v>
      </c>
      <c r="D37" s="7">
        <v>684</v>
      </c>
    </row>
    <row r="38" spans="1:4" ht="18" customHeight="1">
      <c r="A38" s="10">
        <v>33</v>
      </c>
      <c r="B38" s="6" t="s">
        <v>29</v>
      </c>
      <c r="C38" s="6" t="s">
        <v>30</v>
      </c>
      <c r="D38" s="12">
        <v>71</v>
      </c>
    </row>
    <row r="39" spans="1:4" ht="18" customHeight="1">
      <c r="A39" s="5">
        <v>34</v>
      </c>
      <c r="B39" s="6" t="s">
        <v>50</v>
      </c>
      <c r="C39" s="6" t="s">
        <v>49</v>
      </c>
      <c r="D39" s="7">
        <v>50</v>
      </c>
    </row>
    <row r="40" spans="1:4" ht="18" customHeight="1">
      <c r="A40" s="10">
        <v>35</v>
      </c>
      <c r="B40" s="6" t="s">
        <v>50</v>
      </c>
      <c r="C40" s="6" t="s">
        <v>48</v>
      </c>
      <c r="D40" s="7">
        <v>123</v>
      </c>
    </row>
    <row r="41" spans="1:4" ht="18" customHeight="1">
      <c r="A41" s="5">
        <v>36</v>
      </c>
      <c r="B41" s="6" t="s">
        <v>98</v>
      </c>
      <c r="C41" s="6" t="s">
        <v>24</v>
      </c>
      <c r="D41" s="7">
        <v>555</v>
      </c>
    </row>
    <row r="42" spans="1:4" ht="18" customHeight="1">
      <c r="A42" s="5">
        <v>37</v>
      </c>
      <c r="B42" s="6" t="s">
        <v>84</v>
      </c>
      <c r="C42" s="6" t="s">
        <v>83</v>
      </c>
      <c r="D42" s="7">
        <v>294</v>
      </c>
    </row>
    <row r="43" spans="1:4" ht="18" customHeight="1">
      <c r="A43" s="5">
        <v>38</v>
      </c>
      <c r="B43" s="6" t="s">
        <v>25</v>
      </c>
      <c r="C43" s="6" t="s">
        <v>24</v>
      </c>
      <c r="D43" s="7">
        <v>560</v>
      </c>
    </row>
    <row r="44" spans="1:4" ht="18" customHeight="1">
      <c r="A44" s="5">
        <v>39</v>
      </c>
      <c r="B44" s="6" t="s">
        <v>25</v>
      </c>
      <c r="C44" s="6" t="s">
        <v>24</v>
      </c>
      <c r="D44" s="7">
        <v>479</v>
      </c>
    </row>
    <row r="45" spans="1:4" ht="18" customHeight="1">
      <c r="A45" s="5">
        <v>40</v>
      </c>
      <c r="B45" s="6" t="s">
        <v>25</v>
      </c>
      <c r="C45" s="6" t="s">
        <v>58</v>
      </c>
      <c r="D45" s="7">
        <v>161</v>
      </c>
    </row>
    <row r="46" spans="1:4" ht="18" customHeight="1">
      <c r="A46" s="5">
        <v>41</v>
      </c>
      <c r="B46" s="6" t="s">
        <v>25</v>
      </c>
      <c r="C46" s="6" t="s">
        <v>26</v>
      </c>
      <c r="D46" s="7">
        <v>94</v>
      </c>
    </row>
    <row r="47" spans="1:4" ht="18" customHeight="1">
      <c r="A47" s="5">
        <v>42</v>
      </c>
      <c r="B47" s="6" t="s">
        <v>25</v>
      </c>
      <c r="C47" s="6" t="s">
        <v>54</v>
      </c>
      <c r="D47" s="7">
        <v>111</v>
      </c>
    </row>
    <row r="48" spans="1:4" ht="18" customHeight="1">
      <c r="A48" s="5">
        <v>43</v>
      </c>
      <c r="B48" s="6" t="s">
        <v>22</v>
      </c>
      <c r="C48" s="6" t="s">
        <v>24</v>
      </c>
      <c r="D48" s="7">
        <v>515</v>
      </c>
    </row>
    <row r="49" spans="1:4" ht="18" customHeight="1">
      <c r="A49" s="5">
        <v>44</v>
      </c>
      <c r="B49" s="6" t="s">
        <v>72</v>
      </c>
      <c r="C49" s="6" t="s">
        <v>43</v>
      </c>
      <c r="D49" s="7">
        <v>129</v>
      </c>
    </row>
    <row r="50" spans="1:4" ht="18" customHeight="1">
      <c r="A50" s="5">
        <v>45</v>
      </c>
      <c r="B50" s="6" t="s">
        <v>72</v>
      </c>
      <c r="C50" s="6" t="s">
        <v>71</v>
      </c>
      <c r="D50" s="7">
        <v>45</v>
      </c>
    </row>
    <row r="51" spans="1:4" ht="18" customHeight="1">
      <c r="A51" s="5">
        <v>46</v>
      </c>
      <c r="B51" s="6" t="s">
        <v>72</v>
      </c>
      <c r="C51" s="6" t="s">
        <v>40</v>
      </c>
      <c r="D51" s="7">
        <v>36</v>
      </c>
    </row>
    <row r="52" spans="1:4" ht="18" customHeight="1">
      <c r="A52" s="5">
        <v>47</v>
      </c>
      <c r="B52" s="6" t="s">
        <v>26</v>
      </c>
      <c r="C52" s="6" t="s">
        <v>24</v>
      </c>
      <c r="D52" s="7">
        <v>438</v>
      </c>
    </row>
    <row r="53" spans="1:4" ht="18" customHeight="1">
      <c r="A53" s="5">
        <v>48</v>
      </c>
      <c r="B53" s="6" t="s">
        <v>26</v>
      </c>
      <c r="C53" s="6" t="s">
        <v>45</v>
      </c>
      <c r="D53" s="7">
        <v>269</v>
      </c>
    </row>
    <row r="54" spans="1:4" ht="18" customHeight="1">
      <c r="A54" s="5">
        <v>49</v>
      </c>
      <c r="B54" s="6" t="s">
        <v>26</v>
      </c>
      <c r="C54" s="6" t="s">
        <v>55</v>
      </c>
      <c r="D54" s="7">
        <v>199</v>
      </c>
    </row>
    <row r="55" spans="1:4" ht="18" customHeight="1">
      <c r="A55" s="5">
        <v>50</v>
      </c>
      <c r="B55" s="6" t="s">
        <v>26</v>
      </c>
      <c r="C55" s="6" t="s">
        <v>54</v>
      </c>
      <c r="D55" s="7">
        <v>105</v>
      </c>
    </row>
    <row r="56" spans="1:4" ht="18" customHeight="1">
      <c r="A56" s="5">
        <v>51</v>
      </c>
      <c r="B56" s="6" t="s">
        <v>20</v>
      </c>
      <c r="C56" s="6" t="s">
        <v>24</v>
      </c>
      <c r="D56" s="7">
        <v>680</v>
      </c>
    </row>
    <row r="57" spans="1:4" ht="18" customHeight="1">
      <c r="A57" s="5">
        <v>52</v>
      </c>
      <c r="B57" s="6" t="s">
        <v>20</v>
      </c>
      <c r="C57" s="6" t="s">
        <v>30</v>
      </c>
      <c r="D57" s="7">
        <v>107</v>
      </c>
    </row>
    <row r="58" spans="1:4" ht="18" customHeight="1">
      <c r="A58" s="5">
        <v>53</v>
      </c>
      <c r="B58" s="6" t="s">
        <v>61</v>
      </c>
      <c r="C58" s="6" t="s">
        <v>59</v>
      </c>
      <c r="D58" s="7">
        <v>51</v>
      </c>
    </row>
    <row r="59" spans="1:4" ht="18" customHeight="1">
      <c r="A59" s="5">
        <v>54</v>
      </c>
      <c r="B59" s="6" t="s">
        <v>36</v>
      </c>
      <c r="C59" s="6" t="s">
        <v>24</v>
      </c>
      <c r="D59" s="7">
        <v>284</v>
      </c>
    </row>
    <row r="60" spans="1:4" ht="18" customHeight="1">
      <c r="A60" s="5">
        <v>55</v>
      </c>
      <c r="B60" s="6" t="s">
        <v>63</v>
      </c>
      <c r="C60" s="6" t="s">
        <v>45</v>
      </c>
      <c r="D60" s="7">
        <v>140</v>
      </c>
    </row>
    <row r="61" spans="1:4" ht="18" customHeight="1">
      <c r="A61" s="5">
        <v>56</v>
      </c>
      <c r="B61" s="6" t="s">
        <v>46</v>
      </c>
      <c r="C61" s="6" t="s">
        <v>24</v>
      </c>
      <c r="D61" s="7">
        <v>305</v>
      </c>
    </row>
    <row r="62" spans="1:4" ht="18" customHeight="1">
      <c r="A62" s="5">
        <v>57</v>
      </c>
      <c r="B62" s="6" t="s">
        <v>46</v>
      </c>
      <c r="C62" s="6" t="s">
        <v>45</v>
      </c>
      <c r="D62" s="7">
        <v>123</v>
      </c>
    </row>
    <row r="63" spans="1:4" ht="18" customHeight="1">
      <c r="A63" s="5">
        <v>58</v>
      </c>
      <c r="B63" s="8" t="s">
        <v>46</v>
      </c>
      <c r="C63" s="8" t="s">
        <v>53</v>
      </c>
      <c r="D63" s="7">
        <v>118</v>
      </c>
    </row>
    <row r="64" spans="1:4" ht="18" customHeight="1">
      <c r="A64" s="5">
        <v>59</v>
      </c>
      <c r="B64" s="6" t="s">
        <v>46</v>
      </c>
      <c r="C64" s="6" t="s">
        <v>43</v>
      </c>
      <c r="D64" s="7">
        <v>92</v>
      </c>
    </row>
    <row r="65" spans="1:4" ht="18" customHeight="1">
      <c r="A65" s="5">
        <v>60</v>
      </c>
      <c r="B65" s="6" t="s">
        <v>44</v>
      </c>
      <c r="C65" s="6" t="s">
        <v>24</v>
      </c>
      <c r="D65" s="7">
        <v>293</v>
      </c>
    </row>
    <row r="66" spans="1:4" ht="18" customHeight="1">
      <c r="A66" s="5">
        <v>61</v>
      </c>
      <c r="B66" s="6" t="s">
        <v>44</v>
      </c>
      <c r="C66" s="6" t="s">
        <v>45</v>
      </c>
      <c r="D66" s="7">
        <v>210</v>
      </c>
    </row>
    <row r="67" spans="1:4" ht="18" customHeight="1">
      <c r="A67" s="5">
        <v>62</v>
      </c>
      <c r="B67" s="6" t="s">
        <v>44</v>
      </c>
      <c r="C67" s="6" t="s">
        <v>43</v>
      </c>
      <c r="D67" s="7">
        <v>78</v>
      </c>
    </row>
    <row r="68" spans="1:4" ht="18" customHeight="1">
      <c r="A68" s="5">
        <v>63</v>
      </c>
      <c r="B68" s="6" t="s">
        <v>23</v>
      </c>
      <c r="C68" s="6" t="s">
        <v>24</v>
      </c>
      <c r="D68" s="7">
        <v>593</v>
      </c>
    </row>
    <row r="69" spans="1:4" ht="18" customHeight="1">
      <c r="A69" s="5">
        <v>64</v>
      </c>
      <c r="B69" s="6" t="s">
        <v>23</v>
      </c>
      <c r="C69" s="6" t="s">
        <v>53</v>
      </c>
      <c r="D69" s="7">
        <v>86</v>
      </c>
    </row>
    <row r="70" spans="1:4" ht="18" customHeight="1">
      <c r="A70" s="5">
        <v>65</v>
      </c>
      <c r="B70" s="6" t="s">
        <v>48</v>
      </c>
      <c r="C70" s="6" t="s">
        <v>24</v>
      </c>
      <c r="D70" s="7">
        <v>446</v>
      </c>
    </row>
    <row r="71" spans="1:4" ht="18" customHeight="1">
      <c r="A71" s="5">
        <v>66</v>
      </c>
      <c r="B71" s="6" t="s">
        <v>48</v>
      </c>
      <c r="C71" s="6" t="s">
        <v>49</v>
      </c>
      <c r="D71" s="7">
        <v>75</v>
      </c>
    </row>
    <row r="72" spans="1:4" ht="18" customHeight="1">
      <c r="A72" s="5">
        <v>67</v>
      </c>
      <c r="B72" s="6" t="s">
        <v>48</v>
      </c>
      <c r="C72" s="6" t="s">
        <v>45</v>
      </c>
      <c r="D72" s="7">
        <v>148</v>
      </c>
    </row>
    <row r="73" spans="1:4" ht="18" customHeight="1">
      <c r="A73" s="5">
        <v>68</v>
      </c>
      <c r="B73" s="6" t="s">
        <v>48</v>
      </c>
      <c r="C73" s="6" t="s">
        <v>65</v>
      </c>
      <c r="D73" s="7">
        <v>70</v>
      </c>
    </row>
    <row r="74" spans="1:4" ht="18" customHeight="1">
      <c r="A74" s="5">
        <v>69</v>
      </c>
      <c r="B74" s="6" t="s">
        <v>101</v>
      </c>
      <c r="C74" s="6" t="s">
        <v>30</v>
      </c>
      <c r="D74" s="7">
        <v>106</v>
      </c>
    </row>
    <row r="75" spans="1:4" ht="18" customHeight="1">
      <c r="A75" s="5">
        <v>70</v>
      </c>
      <c r="B75" s="6" t="s">
        <v>52</v>
      </c>
      <c r="C75" s="6" t="s">
        <v>24</v>
      </c>
      <c r="D75" s="7">
        <v>502</v>
      </c>
    </row>
    <row r="76" spans="1:4" ht="18" customHeight="1">
      <c r="A76" s="5">
        <v>71</v>
      </c>
      <c r="B76" s="6" t="s">
        <v>52</v>
      </c>
      <c r="C76" s="6" t="s">
        <v>102</v>
      </c>
      <c r="D76" s="7">
        <v>617</v>
      </c>
    </row>
    <row r="77" spans="1:4" ht="18" customHeight="1">
      <c r="A77" s="5">
        <v>72</v>
      </c>
      <c r="B77" s="6" t="s">
        <v>52</v>
      </c>
      <c r="C77" s="6" t="s">
        <v>45</v>
      </c>
      <c r="D77" s="7">
        <v>202</v>
      </c>
    </row>
    <row r="78" spans="1:4" ht="18" customHeight="1">
      <c r="A78" s="5">
        <v>73</v>
      </c>
      <c r="B78" s="6" t="s">
        <v>52</v>
      </c>
      <c r="C78" s="6" t="s">
        <v>53</v>
      </c>
      <c r="D78" s="7">
        <v>53</v>
      </c>
    </row>
    <row r="79" spans="1:4" ht="18" customHeight="1">
      <c r="A79" s="5">
        <v>74</v>
      </c>
      <c r="B79" s="6" t="s">
        <v>52</v>
      </c>
      <c r="C79" s="6" t="s">
        <v>53</v>
      </c>
      <c r="D79" s="7">
        <v>53</v>
      </c>
    </row>
    <row r="80" spans="1:4" ht="18" customHeight="1">
      <c r="A80" s="5">
        <v>75</v>
      </c>
      <c r="B80" s="8" t="s">
        <v>52</v>
      </c>
      <c r="C80" s="8" t="s">
        <v>93</v>
      </c>
      <c r="D80" s="7">
        <v>136</v>
      </c>
    </row>
    <row r="81" spans="1:4" ht="18" customHeight="1">
      <c r="A81" s="5">
        <v>76</v>
      </c>
      <c r="B81" s="6" t="s">
        <v>52</v>
      </c>
      <c r="C81" s="6" t="s">
        <v>23</v>
      </c>
      <c r="D81" s="7">
        <v>83</v>
      </c>
    </row>
    <row r="82" spans="1:4" ht="18" customHeight="1">
      <c r="A82" s="5">
        <v>77</v>
      </c>
      <c r="B82" s="6" t="s">
        <v>52</v>
      </c>
      <c r="C82" s="6" t="s">
        <v>32</v>
      </c>
      <c r="D82" s="7">
        <v>143</v>
      </c>
    </row>
    <row r="83" spans="1:4" ht="18" customHeight="1">
      <c r="A83" s="5">
        <v>78</v>
      </c>
      <c r="B83" s="6" t="s">
        <v>52</v>
      </c>
      <c r="C83" s="6" t="s">
        <v>27</v>
      </c>
      <c r="D83" s="7">
        <v>85</v>
      </c>
    </row>
    <row r="84" spans="1:4" ht="18" customHeight="1">
      <c r="A84" s="5">
        <v>79</v>
      </c>
      <c r="B84" s="6" t="s">
        <v>52</v>
      </c>
      <c r="C84" s="6" t="s">
        <v>27</v>
      </c>
      <c r="D84" s="7">
        <v>85</v>
      </c>
    </row>
    <row r="85" spans="1:4" ht="18" customHeight="1">
      <c r="A85" s="5">
        <v>80</v>
      </c>
      <c r="B85" s="6" t="s">
        <v>21</v>
      </c>
      <c r="C85" s="6" t="s">
        <v>24</v>
      </c>
      <c r="D85" s="7">
        <v>792</v>
      </c>
    </row>
    <row r="86" spans="1:4" ht="18" customHeight="1">
      <c r="A86" s="5">
        <v>81</v>
      </c>
      <c r="B86" s="6" t="s">
        <v>21</v>
      </c>
      <c r="C86" s="6" t="s">
        <v>30</v>
      </c>
      <c r="D86" s="7">
        <v>219</v>
      </c>
    </row>
    <row r="87" spans="1:4" ht="18" customHeight="1">
      <c r="A87" s="5">
        <v>82</v>
      </c>
      <c r="B87" s="6" t="s">
        <v>34</v>
      </c>
      <c r="C87" s="6" t="s">
        <v>24</v>
      </c>
      <c r="D87" s="7">
        <v>82</v>
      </c>
    </row>
    <row r="88" spans="1:4" ht="18" customHeight="1">
      <c r="A88" s="5">
        <v>83</v>
      </c>
      <c r="B88" s="6" t="s">
        <v>34</v>
      </c>
      <c r="C88" s="6" t="s">
        <v>83</v>
      </c>
      <c r="D88" s="7">
        <v>232</v>
      </c>
    </row>
    <row r="89" spans="1:4" ht="18" customHeight="1">
      <c r="A89" s="5">
        <v>84</v>
      </c>
      <c r="B89" s="6" t="s">
        <v>43</v>
      </c>
      <c r="C89" s="6" t="s">
        <v>24</v>
      </c>
      <c r="D89" s="7">
        <v>214</v>
      </c>
    </row>
    <row r="90" spans="1:4" ht="18" customHeight="1">
      <c r="A90" s="5">
        <v>85</v>
      </c>
      <c r="B90" s="6" t="s">
        <v>43</v>
      </c>
      <c r="C90" s="6" t="s">
        <v>42</v>
      </c>
      <c r="D90" s="7">
        <v>74</v>
      </c>
    </row>
    <row r="91" spans="1:4" ht="18" customHeight="1">
      <c r="A91" s="5">
        <v>86</v>
      </c>
      <c r="B91" s="6" t="s">
        <v>43</v>
      </c>
      <c r="C91" s="6" t="s">
        <v>45</v>
      </c>
      <c r="D91" s="7">
        <v>113</v>
      </c>
    </row>
    <row r="92" spans="1:4" ht="18" customHeight="1">
      <c r="A92" s="5">
        <v>87</v>
      </c>
      <c r="B92" s="6" t="s">
        <v>43</v>
      </c>
      <c r="C92" s="6" t="s">
        <v>55</v>
      </c>
      <c r="D92" s="7">
        <v>228</v>
      </c>
    </row>
    <row r="93" spans="1:4" ht="18" customHeight="1">
      <c r="A93" s="5">
        <v>88</v>
      </c>
      <c r="B93" s="6" t="s">
        <v>32</v>
      </c>
      <c r="C93" s="6" t="s">
        <v>24</v>
      </c>
      <c r="D93" s="7">
        <v>359</v>
      </c>
    </row>
    <row r="94" spans="1:4" ht="18" customHeight="1">
      <c r="A94" s="5">
        <v>89</v>
      </c>
      <c r="B94" s="6" t="s">
        <v>32</v>
      </c>
      <c r="C94" s="6" t="s">
        <v>45</v>
      </c>
      <c r="D94" s="7">
        <v>61</v>
      </c>
    </row>
    <row r="95" spans="1:4" ht="18" customHeight="1">
      <c r="A95" s="5">
        <v>90</v>
      </c>
      <c r="B95" s="6" t="s">
        <v>32</v>
      </c>
      <c r="C95" s="6" t="s">
        <v>43</v>
      </c>
      <c r="D95" s="7">
        <v>145</v>
      </c>
    </row>
    <row r="96" spans="1:4" ht="18" customHeight="1">
      <c r="A96" s="5">
        <v>91</v>
      </c>
      <c r="B96" s="6" t="s">
        <v>41</v>
      </c>
      <c r="C96" s="6" t="s">
        <v>24</v>
      </c>
      <c r="D96" s="7">
        <v>130</v>
      </c>
    </row>
    <row r="97" spans="1:4" ht="18" customHeight="1">
      <c r="A97" s="5">
        <v>92</v>
      </c>
      <c r="B97" s="6" t="s">
        <v>41</v>
      </c>
      <c r="C97" s="6" t="s">
        <v>40</v>
      </c>
      <c r="D97" s="7">
        <v>88</v>
      </c>
    </row>
    <row r="98" spans="1:4" ht="18" customHeight="1">
      <c r="A98" s="5">
        <v>93</v>
      </c>
      <c r="B98" s="6" t="s">
        <v>56</v>
      </c>
      <c r="C98" s="6" t="s">
        <v>24</v>
      </c>
      <c r="D98" s="7">
        <v>373</v>
      </c>
    </row>
    <row r="99" spans="1:4" ht="18" customHeight="1">
      <c r="A99" s="5">
        <v>94</v>
      </c>
      <c r="B99" s="6" t="s">
        <v>56</v>
      </c>
      <c r="C99" s="6" t="s">
        <v>55</v>
      </c>
      <c r="D99" s="7">
        <v>138</v>
      </c>
    </row>
    <row r="100" spans="1:4" ht="18" customHeight="1">
      <c r="A100" s="5">
        <v>95</v>
      </c>
      <c r="B100" s="6" t="s">
        <v>71</v>
      </c>
      <c r="C100" s="6" t="s">
        <v>43</v>
      </c>
      <c r="D100" s="7">
        <v>130</v>
      </c>
    </row>
    <row r="101" spans="1:4" ht="18" customHeight="1">
      <c r="A101" s="5">
        <v>96</v>
      </c>
      <c r="B101" s="6" t="s">
        <v>85</v>
      </c>
      <c r="C101" s="6" t="s">
        <v>83</v>
      </c>
      <c r="D101" s="7">
        <v>273</v>
      </c>
    </row>
    <row r="102" spans="1:4" ht="18" customHeight="1">
      <c r="A102" s="5">
        <v>97</v>
      </c>
      <c r="B102" s="6" t="s">
        <v>55</v>
      </c>
      <c r="C102" s="6" t="s">
        <v>24</v>
      </c>
      <c r="D102" s="7">
        <v>248</v>
      </c>
    </row>
    <row r="103" spans="1:4" ht="18" customHeight="1">
      <c r="A103" s="5">
        <v>98</v>
      </c>
      <c r="B103" s="6" t="s">
        <v>55</v>
      </c>
      <c r="C103" s="6" t="s">
        <v>81</v>
      </c>
      <c r="D103" s="7">
        <v>558</v>
      </c>
    </row>
    <row r="104" spans="1:4" ht="18" customHeight="1">
      <c r="A104" s="5">
        <v>99</v>
      </c>
      <c r="B104" s="6" t="s">
        <v>55</v>
      </c>
      <c r="C104" s="6" t="s">
        <v>80</v>
      </c>
      <c r="D104" s="7">
        <v>566</v>
      </c>
    </row>
    <row r="105" spans="1:4" ht="18" customHeight="1">
      <c r="A105" s="5">
        <v>100</v>
      </c>
      <c r="B105" s="6" t="s">
        <v>55</v>
      </c>
      <c r="C105" s="6" t="s">
        <v>79</v>
      </c>
      <c r="D105" s="7">
        <v>530</v>
      </c>
    </row>
    <row r="106" spans="1:4" ht="18" customHeight="1">
      <c r="A106" s="5">
        <v>101</v>
      </c>
      <c r="B106" s="6" t="s">
        <v>55</v>
      </c>
      <c r="C106" s="6" t="s">
        <v>75</v>
      </c>
      <c r="D106" s="7">
        <v>155</v>
      </c>
    </row>
    <row r="107" spans="1:4" ht="18" customHeight="1">
      <c r="A107" s="5">
        <v>102</v>
      </c>
      <c r="B107" s="6" t="s">
        <v>55</v>
      </c>
      <c r="C107" s="6" t="s">
        <v>96</v>
      </c>
      <c r="D107" s="7">
        <v>306</v>
      </c>
    </row>
    <row r="108" spans="1:4" ht="18" customHeight="1">
      <c r="A108" s="5">
        <v>103</v>
      </c>
      <c r="B108" s="6" t="s">
        <v>55</v>
      </c>
      <c r="C108" s="6" t="s">
        <v>77</v>
      </c>
      <c r="D108" s="7">
        <v>412</v>
      </c>
    </row>
    <row r="109" spans="1:4" ht="18" customHeight="1">
      <c r="A109" s="5">
        <v>104</v>
      </c>
      <c r="B109" s="6" t="s">
        <v>55</v>
      </c>
      <c r="C109" s="6" t="s">
        <v>76</v>
      </c>
      <c r="D109" s="7">
        <v>373</v>
      </c>
    </row>
    <row r="110" spans="1:4" ht="18" customHeight="1">
      <c r="A110" s="5">
        <v>105</v>
      </c>
      <c r="B110" s="6" t="s">
        <v>55</v>
      </c>
      <c r="C110" s="6" t="s">
        <v>95</v>
      </c>
      <c r="D110" s="7">
        <v>174</v>
      </c>
    </row>
    <row r="111" spans="1:4" ht="18" customHeight="1">
      <c r="A111" s="5">
        <v>106</v>
      </c>
      <c r="B111" s="6" t="s">
        <v>55</v>
      </c>
      <c r="C111" s="6" t="s">
        <v>74</v>
      </c>
      <c r="D111" s="7">
        <v>138</v>
      </c>
    </row>
    <row r="112" spans="1:4" ht="18" customHeight="1">
      <c r="A112" s="5">
        <v>107</v>
      </c>
      <c r="B112" s="6" t="s">
        <v>55</v>
      </c>
      <c r="C112" s="6" t="s">
        <v>83</v>
      </c>
      <c r="D112" s="7">
        <v>154</v>
      </c>
    </row>
    <row r="113" spans="1:4" ht="18" customHeight="1">
      <c r="A113" s="5">
        <v>108</v>
      </c>
      <c r="B113" s="6" t="s">
        <v>55</v>
      </c>
      <c r="C113" s="6" t="s">
        <v>78</v>
      </c>
      <c r="D113" s="7">
        <v>336</v>
      </c>
    </row>
    <row r="114" spans="1:4" ht="18" customHeight="1">
      <c r="A114" s="5">
        <v>109</v>
      </c>
      <c r="B114" s="6" t="s">
        <v>66</v>
      </c>
      <c r="C114" s="6" t="s">
        <v>65</v>
      </c>
      <c r="D114" s="7">
        <v>56</v>
      </c>
    </row>
    <row r="115" spans="1:4" ht="18" customHeight="1">
      <c r="A115" s="5">
        <v>110</v>
      </c>
      <c r="B115" s="8" t="s">
        <v>66</v>
      </c>
      <c r="C115" s="8" t="s">
        <v>22</v>
      </c>
      <c r="D115" s="7">
        <v>96</v>
      </c>
    </row>
    <row r="116" spans="1:4" ht="18" customHeight="1">
      <c r="A116" s="5">
        <v>111</v>
      </c>
      <c r="B116" s="6" t="s">
        <v>66</v>
      </c>
      <c r="C116" s="6" t="s">
        <v>67</v>
      </c>
      <c r="D116" s="7">
        <v>28</v>
      </c>
    </row>
    <row r="117" spans="1:4" ht="18" customHeight="1">
      <c r="A117" s="5">
        <v>112</v>
      </c>
      <c r="B117" s="6" t="s">
        <v>39</v>
      </c>
      <c r="C117" s="6" t="s">
        <v>24</v>
      </c>
      <c r="D117" s="7">
        <v>144</v>
      </c>
    </row>
    <row r="118" spans="1:4" ht="18" customHeight="1">
      <c r="A118" s="5">
        <v>113</v>
      </c>
      <c r="B118" s="6" t="s">
        <v>19</v>
      </c>
      <c r="C118" s="6" t="s">
        <v>24</v>
      </c>
      <c r="D118" s="7">
        <v>736</v>
      </c>
    </row>
    <row r="119" spans="1:4" ht="18" customHeight="1">
      <c r="A119" s="5">
        <v>114</v>
      </c>
      <c r="B119" s="6" t="s">
        <v>19</v>
      </c>
      <c r="C119" s="6" t="s">
        <v>30</v>
      </c>
      <c r="D119" s="7">
        <v>163</v>
      </c>
    </row>
    <row r="120" spans="1:4" ht="18" customHeight="1">
      <c r="A120" s="5">
        <v>115</v>
      </c>
      <c r="B120" s="6" t="s">
        <v>99</v>
      </c>
      <c r="C120" s="6" t="s">
        <v>24</v>
      </c>
      <c r="D120" s="7">
        <v>336</v>
      </c>
    </row>
    <row r="121" spans="1:4" ht="18" customHeight="1">
      <c r="A121" s="5">
        <v>116</v>
      </c>
      <c r="B121" s="6" t="s">
        <v>100</v>
      </c>
      <c r="C121" s="6" t="s">
        <v>26</v>
      </c>
      <c r="D121" s="7">
        <v>128</v>
      </c>
    </row>
    <row r="122" spans="1:4" ht="18" customHeight="1">
      <c r="A122" s="5">
        <v>117</v>
      </c>
      <c r="B122" s="6" t="s">
        <v>28</v>
      </c>
      <c r="C122" s="6" t="s">
        <v>24</v>
      </c>
      <c r="D122" s="7">
        <v>216</v>
      </c>
    </row>
    <row r="123" spans="1:4" ht="18" customHeight="1">
      <c r="A123" s="5">
        <v>118</v>
      </c>
      <c r="B123" s="6" t="s">
        <v>28</v>
      </c>
      <c r="C123" s="6" t="s">
        <v>59</v>
      </c>
      <c r="D123" s="7">
        <v>40</v>
      </c>
    </row>
    <row r="124" spans="1:4" ht="18" customHeight="1">
      <c r="A124" s="5">
        <v>119</v>
      </c>
      <c r="B124" s="6" t="s">
        <v>28</v>
      </c>
      <c r="C124" s="6" t="s">
        <v>55</v>
      </c>
      <c r="D124" s="7">
        <v>49</v>
      </c>
    </row>
    <row r="125" spans="1:4" ht="18" customHeight="1">
      <c r="A125" s="5">
        <v>120</v>
      </c>
      <c r="B125" s="6" t="s">
        <v>86</v>
      </c>
      <c r="C125" s="6" t="s">
        <v>55</v>
      </c>
      <c r="D125" s="7">
        <v>264</v>
      </c>
    </row>
    <row r="126" spans="1:4" ht="18" customHeight="1">
      <c r="A126" s="5">
        <v>121</v>
      </c>
      <c r="B126" s="6" t="s">
        <v>86</v>
      </c>
      <c r="C126" s="6" t="s">
        <v>83</v>
      </c>
      <c r="D126" s="7">
        <v>327</v>
      </c>
    </row>
    <row r="127" spans="1:4" ht="18" customHeight="1">
      <c r="A127" s="5">
        <v>122</v>
      </c>
      <c r="B127" s="6" t="s">
        <v>51</v>
      </c>
      <c r="C127" s="6" t="s">
        <v>24</v>
      </c>
      <c r="D127" s="7">
        <v>584</v>
      </c>
    </row>
    <row r="128" spans="1:4" ht="18" customHeight="1">
      <c r="A128" s="5">
        <v>123</v>
      </c>
      <c r="B128" s="6" t="s">
        <v>90</v>
      </c>
      <c r="C128" s="6" t="s">
        <v>45</v>
      </c>
      <c r="D128" s="7">
        <v>13.6</v>
      </c>
    </row>
    <row r="129" spans="1:4" ht="18" customHeight="1">
      <c r="A129" s="5">
        <v>124</v>
      </c>
      <c r="B129" s="6" t="s">
        <v>54</v>
      </c>
      <c r="C129" s="6" t="s">
        <v>24</v>
      </c>
      <c r="D129" s="7">
        <v>375</v>
      </c>
    </row>
    <row r="130" spans="1:4" ht="18" customHeight="1">
      <c r="A130" s="5">
        <v>125</v>
      </c>
      <c r="B130" s="6" t="s">
        <v>54</v>
      </c>
      <c r="C130" s="6" t="s">
        <v>26</v>
      </c>
      <c r="D130" s="7">
        <v>105</v>
      </c>
    </row>
    <row r="131" spans="1:4" ht="18" customHeight="1">
      <c r="A131" s="5">
        <v>126</v>
      </c>
      <c r="B131" s="6" t="s">
        <v>60</v>
      </c>
      <c r="C131" s="6" t="s">
        <v>57</v>
      </c>
      <c r="D131" s="7">
        <v>23</v>
      </c>
    </row>
    <row r="132" spans="1:4" ht="18" customHeight="1">
      <c r="A132" s="5">
        <v>127</v>
      </c>
      <c r="B132" s="6" t="s">
        <v>60</v>
      </c>
      <c r="C132" s="6" t="s">
        <v>23</v>
      </c>
      <c r="D132" s="7">
        <v>86</v>
      </c>
    </row>
    <row r="133" spans="1:4" ht="18" customHeight="1">
      <c r="A133" s="5">
        <v>128</v>
      </c>
      <c r="B133" s="6" t="s">
        <v>60</v>
      </c>
      <c r="C133" s="6" t="s">
        <v>70</v>
      </c>
      <c r="D133" s="7">
        <v>40</v>
      </c>
    </row>
    <row r="134" spans="1:4" ht="18" customHeight="1">
      <c r="A134" s="5">
        <v>129</v>
      </c>
      <c r="B134" s="6" t="s">
        <v>35</v>
      </c>
      <c r="C134" s="6" t="s">
        <v>24</v>
      </c>
      <c r="D134" s="7">
        <v>313</v>
      </c>
    </row>
    <row r="135" spans="1:4" ht="18" customHeight="1">
      <c r="A135" s="5">
        <v>130</v>
      </c>
      <c r="B135" s="6" t="s">
        <v>83</v>
      </c>
      <c r="C135" s="6" t="s">
        <v>55</v>
      </c>
      <c r="D135" s="7">
        <v>146</v>
      </c>
    </row>
    <row r="136" spans="1:4" ht="18" customHeight="1">
      <c r="A136" s="5">
        <v>131</v>
      </c>
      <c r="B136" s="6" t="s">
        <v>87</v>
      </c>
      <c r="C136" s="6" t="s">
        <v>83</v>
      </c>
      <c r="D136" s="7">
        <v>114</v>
      </c>
    </row>
    <row r="137" spans="1:4" ht="18" customHeight="1">
      <c r="A137" s="5">
        <v>132</v>
      </c>
      <c r="B137" s="6" t="s">
        <v>30</v>
      </c>
      <c r="C137" s="6" t="s">
        <v>24</v>
      </c>
      <c r="D137" s="7">
        <v>612</v>
      </c>
    </row>
    <row r="138" spans="1:4" ht="18" customHeight="1">
      <c r="A138" s="5">
        <v>133</v>
      </c>
      <c r="B138" s="6" t="s">
        <v>67</v>
      </c>
      <c r="C138" s="6" t="s">
        <v>65</v>
      </c>
      <c r="D138" s="7">
        <v>28</v>
      </c>
    </row>
    <row r="139" spans="1:4" ht="18" customHeight="1">
      <c r="A139" s="5">
        <v>134</v>
      </c>
      <c r="B139" s="6" t="s">
        <v>67</v>
      </c>
      <c r="C139" s="6" t="s">
        <v>30</v>
      </c>
      <c r="D139" s="7">
        <v>155</v>
      </c>
    </row>
    <row r="140" spans="1:4" ht="18" customHeight="1">
      <c r="A140" s="5">
        <v>135</v>
      </c>
      <c r="B140" s="6" t="s">
        <v>37</v>
      </c>
      <c r="C140" s="6" t="s">
        <v>24</v>
      </c>
      <c r="D140" s="7">
        <v>255</v>
      </c>
    </row>
    <row r="141" spans="1:4" ht="18" customHeight="1">
      <c r="A141" s="5">
        <v>136</v>
      </c>
      <c r="B141" s="6" t="s">
        <v>37</v>
      </c>
      <c r="C141" s="6" t="s">
        <v>82</v>
      </c>
      <c r="D141" s="7">
        <v>80</v>
      </c>
    </row>
    <row r="142" spans="1:4" ht="18" customHeight="1">
      <c r="A142" s="5">
        <v>137</v>
      </c>
      <c r="B142" s="6" t="s">
        <v>47</v>
      </c>
      <c r="C142" s="6" t="s">
        <v>24</v>
      </c>
      <c r="D142" s="7">
        <v>331</v>
      </c>
    </row>
    <row r="143" spans="1:4" ht="18" customHeight="1">
      <c r="A143" s="5">
        <v>138</v>
      </c>
      <c r="B143" s="6" t="s">
        <v>47</v>
      </c>
      <c r="C143" s="6" t="s">
        <v>45</v>
      </c>
      <c r="D143" s="7">
        <v>122</v>
      </c>
    </row>
    <row r="144" spans="1:4" ht="18" customHeight="1">
      <c r="A144" s="5">
        <v>139</v>
      </c>
      <c r="B144" s="8" t="s">
        <v>47</v>
      </c>
      <c r="C144" s="8" t="s">
        <v>46</v>
      </c>
      <c r="D144" s="7">
        <v>26</v>
      </c>
    </row>
    <row r="145" spans="1:4" ht="18" customHeight="1">
      <c r="A145" s="5">
        <v>140</v>
      </c>
      <c r="B145" s="6" t="s">
        <v>47</v>
      </c>
      <c r="C145" s="6" t="s">
        <v>43</v>
      </c>
      <c r="D145" s="7">
        <v>118</v>
      </c>
    </row>
    <row r="146" spans="1:4" ht="18" customHeight="1">
      <c r="A146" s="5">
        <v>141</v>
      </c>
      <c r="B146" s="8" t="s">
        <v>47</v>
      </c>
      <c r="C146" s="8" t="s">
        <v>32</v>
      </c>
      <c r="D146" s="7">
        <v>61</v>
      </c>
    </row>
    <row r="147" spans="1:4" ht="18" customHeight="1">
      <c r="A147" s="5">
        <v>142</v>
      </c>
      <c r="B147" s="6" t="s">
        <v>38</v>
      </c>
      <c r="C147" s="6" t="s">
        <v>24</v>
      </c>
      <c r="D147" s="7">
        <v>195</v>
      </c>
    </row>
    <row r="148" spans="1:4" ht="18" customHeight="1">
      <c r="A148" s="5">
        <v>143</v>
      </c>
      <c r="B148" s="6" t="s">
        <v>68</v>
      </c>
      <c r="C148" s="6" t="s">
        <v>26</v>
      </c>
      <c r="D148" s="7">
        <v>62</v>
      </c>
    </row>
    <row r="149" spans="1:4" ht="18" customHeight="1">
      <c r="A149" s="5">
        <v>144</v>
      </c>
      <c r="B149" s="6" t="s">
        <v>27</v>
      </c>
      <c r="C149" s="6" t="s">
        <v>24</v>
      </c>
      <c r="D149" s="7">
        <v>585</v>
      </c>
    </row>
    <row r="150" spans="1:4" ht="18" customHeight="1">
      <c r="A150" s="5">
        <v>145</v>
      </c>
      <c r="B150" s="6" t="s">
        <v>27</v>
      </c>
      <c r="C150" s="6" t="s">
        <v>102</v>
      </c>
      <c r="D150" s="7">
        <v>700</v>
      </c>
    </row>
    <row r="151" spans="1:4" ht="18" customHeight="1">
      <c r="A151" s="5">
        <v>146</v>
      </c>
      <c r="B151" s="6" t="s">
        <v>27</v>
      </c>
      <c r="C151" s="6" t="s">
        <v>57</v>
      </c>
      <c r="D151" s="7">
        <v>36</v>
      </c>
    </row>
    <row r="152" spans="1:4" ht="18" customHeight="1">
      <c r="A152" s="5">
        <v>147</v>
      </c>
      <c r="B152" s="6" t="s">
        <v>27</v>
      </c>
      <c r="C152" s="6" t="s">
        <v>53</v>
      </c>
      <c r="D152" s="7">
        <v>137</v>
      </c>
    </row>
    <row r="153" spans="1:4" ht="18" customHeight="1">
      <c r="A153" s="5">
        <v>148</v>
      </c>
      <c r="B153" s="6" t="s">
        <v>27</v>
      </c>
      <c r="C153" s="6" t="s">
        <v>22</v>
      </c>
      <c r="D153" s="7">
        <v>156</v>
      </c>
    </row>
    <row r="154" spans="1:4" ht="18" customHeight="1">
      <c r="A154" s="5">
        <v>149</v>
      </c>
      <c r="B154" s="6" t="s">
        <v>27</v>
      </c>
      <c r="C154" s="6" t="s">
        <v>103</v>
      </c>
      <c r="D154" s="7">
        <f>136+85</f>
        <v>221</v>
      </c>
    </row>
    <row r="155" spans="1:4" ht="18" customHeight="1">
      <c r="A155" s="5">
        <v>150</v>
      </c>
      <c r="B155" s="6" t="s">
        <v>27</v>
      </c>
      <c r="C155" s="6" t="s">
        <v>23</v>
      </c>
      <c r="D155" s="7">
        <v>97</v>
      </c>
    </row>
    <row r="156" spans="1:4" ht="18" customHeight="1">
      <c r="A156" s="5">
        <v>151</v>
      </c>
      <c r="B156" s="6" t="s">
        <v>27</v>
      </c>
      <c r="C156" s="6" t="s">
        <v>104</v>
      </c>
      <c r="D156" s="7">
        <v>66</v>
      </c>
    </row>
    <row r="157" spans="1:4" ht="18" customHeight="1">
      <c r="A157" s="5">
        <v>152</v>
      </c>
      <c r="B157" s="6" t="s">
        <v>27</v>
      </c>
      <c r="C157" s="6" t="s">
        <v>89</v>
      </c>
      <c r="D157" s="7">
        <v>18</v>
      </c>
    </row>
    <row r="158" spans="1:4" ht="18" customHeight="1">
      <c r="A158" s="5">
        <v>153</v>
      </c>
      <c r="B158" s="6" t="s">
        <v>27</v>
      </c>
      <c r="C158" s="6" t="s">
        <v>88</v>
      </c>
      <c r="D158" s="7">
        <v>64</v>
      </c>
    </row>
    <row r="159" spans="1:4" ht="18" customHeight="1">
      <c r="A159" s="5">
        <v>154</v>
      </c>
      <c r="B159" s="6" t="s">
        <v>40</v>
      </c>
      <c r="C159" s="6" t="s">
        <v>24</v>
      </c>
      <c r="D159" s="7">
        <v>88</v>
      </c>
    </row>
    <row r="160" spans="1:4" ht="18" customHeight="1">
      <c r="A160" s="5">
        <v>155</v>
      </c>
      <c r="B160" s="6" t="s">
        <v>92</v>
      </c>
      <c r="C160" s="6" t="s">
        <v>91</v>
      </c>
      <c r="D160" s="7">
        <v>138</v>
      </c>
    </row>
  </sheetData>
  <sheetProtection autoFilter="0"/>
  <autoFilter ref="A5:D160"/>
  <mergeCells count="4">
    <mergeCell ref="A4:D4"/>
    <mergeCell ref="A1:D1"/>
    <mergeCell ref="A2:D2"/>
    <mergeCell ref="A3:D3"/>
  </mergeCells>
  <phoneticPr fontId="0" type="noConversion"/>
  <printOptions horizontalCentered="1"/>
  <pageMargins left="0.55118110236220474" right="0.55118110236220474" top="0.59055118110236227" bottom="0.59055118110236227" header="0.39370078740157483"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4</vt:i4>
      </vt:variant>
    </vt:vector>
  </HeadingPairs>
  <TitlesOfParts>
    <vt:vector size="8" baseType="lpstr">
      <vt:lpstr>Πα769</vt:lpstr>
      <vt:lpstr>Πα770</vt:lpstr>
      <vt:lpstr>Πα771</vt:lpstr>
      <vt:lpstr>Χλμ.Αποστάσεις</vt:lpstr>
      <vt:lpstr>Πα769!Print_Area</vt:lpstr>
      <vt:lpstr>Πα770!Print_Area</vt:lpstr>
      <vt:lpstr>Πα771!Print_Area</vt:lpstr>
      <vt:lpstr>Χλμ.Αποστάσεις!Print_Area</vt:lpstr>
    </vt:vector>
  </TitlesOfParts>
  <Company>None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gkonstantas</cp:lastModifiedBy>
  <cp:lastPrinted>2014-12-10T09:31:19Z</cp:lastPrinted>
  <dcterms:created xsi:type="dcterms:W3CDTF">2004-10-18T18:40:30Z</dcterms:created>
  <dcterms:modified xsi:type="dcterms:W3CDTF">2014-12-16T11:03:28Z</dcterms:modified>
</cp:coreProperties>
</file>